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Foglio1" sheetId="3" r:id="rId1"/>
  </sheets>
  <definedNames>
    <definedName name="_xlnm.Print_Area" localSheetId="0">Foglio1!$A$1:$AA$51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1" i="3" l="1"/>
  <c r="AG50" i="3"/>
  <c r="AG49" i="3"/>
  <c r="AG48" i="3"/>
  <c r="AG47" i="3"/>
  <c r="AG46" i="3"/>
  <c r="AG45" i="3"/>
  <c r="AG44" i="3"/>
  <c r="AG43" i="3"/>
  <c r="AG41" i="3"/>
  <c r="AG40" i="3"/>
  <c r="AG39" i="3"/>
  <c r="AG37" i="3"/>
  <c r="AG36" i="3"/>
  <c r="AG35" i="3"/>
  <c r="AG34" i="3"/>
  <c r="AG33" i="3"/>
  <c r="AG32" i="3"/>
  <c r="AG31" i="3"/>
  <c r="AG29" i="3"/>
  <c r="AG28" i="3"/>
  <c r="AG27" i="3"/>
  <c r="AG25" i="3"/>
  <c r="AG24" i="3"/>
  <c r="AG23" i="3"/>
  <c r="AG22" i="3"/>
  <c r="AG19" i="3"/>
  <c r="AG18" i="3"/>
  <c r="AG17" i="3"/>
  <c r="AG16" i="3"/>
  <c r="AG14" i="3"/>
  <c r="AG13" i="3"/>
  <c r="AG11" i="3"/>
  <c r="AG10" i="3"/>
  <c r="AG9" i="3"/>
  <c r="AG8" i="3"/>
  <c r="AG6" i="3"/>
  <c r="AG5" i="3"/>
  <c r="AG4" i="3"/>
  <c r="AG3" i="3"/>
  <c r="AE43" i="3"/>
  <c r="AF51" i="3"/>
  <c r="AF50" i="3"/>
  <c r="AF49" i="3"/>
  <c r="AF48" i="3"/>
  <c r="AF47" i="3"/>
  <c r="AF45" i="3"/>
  <c r="AF44" i="3"/>
  <c r="AF43" i="3"/>
  <c r="AF41" i="3"/>
  <c r="AF40" i="3"/>
  <c r="AF39" i="3"/>
  <c r="AF37" i="3"/>
  <c r="AF36" i="3"/>
  <c r="AF35" i="3"/>
  <c r="AF34" i="3"/>
  <c r="AF33" i="3"/>
  <c r="AF32" i="3"/>
  <c r="AF31" i="3"/>
  <c r="AF29" i="3"/>
  <c r="AF28" i="3"/>
  <c r="AF27" i="3"/>
  <c r="AF25" i="3"/>
  <c r="AF24" i="3"/>
  <c r="AF23" i="3"/>
  <c r="AF22" i="3"/>
  <c r="AF21" i="3"/>
  <c r="AF18" i="3"/>
  <c r="AF17" i="3"/>
  <c r="AF16" i="3"/>
  <c r="AF14" i="3"/>
  <c r="AF13" i="3"/>
  <c r="AF11" i="3"/>
  <c r="AF10" i="3"/>
  <c r="AF9" i="3"/>
  <c r="AF8" i="3"/>
  <c r="AF6" i="3"/>
  <c r="AF5" i="3"/>
  <c r="AF4" i="3"/>
  <c r="AF3" i="3"/>
  <c r="AE51" i="3"/>
  <c r="AE50" i="3"/>
  <c r="AE49" i="3"/>
  <c r="AE48" i="3"/>
  <c r="AE47" i="3"/>
  <c r="AE46" i="3"/>
  <c r="AE45" i="3"/>
  <c r="AE44" i="3"/>
  <c r="AE41" i="3"/>
  <c r="AE40" i="3"/>
  <c r="AE39" i="3"/>
  <c r="AE37" i="3"/>
  <c r="AE36" i="3"/>
  <c r="AE34" i="3"/>
  <c r="AE33" i="3"/>
  <c r="AE32" i="3"/>
  <c r="AE31" i="3"/>
  <c r="AE29" i="3"/>
  <c r="AE28" i="3"/>
  <c r="AE27" i="3"/>
  <c r="AE25" i="3"/>
  <c r="AE23" i="3"/>
  <c r="AE22" i="3"/>
  <c r="AE21" i="3"/>
  <c r="AE19" i="3"/>
  <c r="AE18" i="3"/>
  <c r="AE17" i="3"/>
  <c r="AE16" i="3"/>
  <c r="AE14" i="3"/>
  <c r="AE13" i="3"/>
  <c r="AE11" i="3"/>
  <c r="AE10" i="3"/>
  <c r="AE9" i="3"/>
  <c r="AE8" i="3"/>
  <c r="AE6" i="3"/>
  <c r="AE5" i="3"/>
  <c r="AE3" i="3"/>
  <c r="AD51" i="3"/>
  <c r="AD50" i="3"/>
  <c r="AD49" i="3"/>
  <c r="AD48" i="3"/>
  <c r="AD47" i="3"/>
  <c r="AD46" i="3"/>
  <c r="AD45" i="3"/>
  <c r="AD44" i="3"/>
  <c r="AD43" i="3"/>
  <c r="AD41" i="3"/>
  <c r="AD40" i="3"/>
  <c r="AD39" i="3"/>
  <c r="AD37" i="3"/>
  <c r="AD36" i="3"/>
  <c r="AD35" i="3"/>
  <c r="AD34" i="3"/>
  <c r="AD33" i="3"/>
  <c r="AD32" i="3"/>
  <c r="AD31" i="3"/>
  <c r="AD29" i="3"/>
  <c r="AD28" i="3"/>
  <c r="AD27" i="3"/>
  <c r="AD25" i="3"/>
  <c r="AD24" i="3"/>
  <c r="AD23" i="3"/>
  <c r="AD22" i="3"/>
  <c r="AD21" i="3"/>
  <c r="AD19" i="3"/>
  <c r="AD18" i="3"/>
  <c r="AD17" i="3"/>
  <c r="AD16" i="3"/>
  <c r="AD11" i="3"/>
  <c r="AD10" i="3"/>
  <c r="AD9" i="3"/>
  <c r="AD8" i="3"/>
  <c r="AD6" i="3"/>
  <c r="AD5" i="3"/>
  <c r="AD4" i="3"/>
  <c r="AD3" i="3"/>
  <c r="V3" i="3"/>
  <c r="U3" i="3"/>
  <c r="AC51" i="3"/>
  <c r="AC50" i="3"/>
  <c r="AC49" i="3"/>
  <c r="AC47" i="3"/>
  <c r="AC46" i="3"/>
  <c r="AC45" i="3"/>
  <c r="AC44" i="3"/>
  <c r="AC43" i="3"/>
  <c r="AC41" i="3"/>
  <c r="AC40" i="3"/>
  <c r="AC39" i="3"/>
  <c r="AC37" i="3"/>
  <c r="AC36" i="3"/>
  <c r="AC35" i="3"/>
  <c r="AC34" i="3"/>
  <c r="AC33" i="3"/>
  <c r="AC32" i="3"/>
  <c r="AC31" i="3"/>
  <c r="AC29" i="3"/>
  <c r="AC28" i="3"/>
  <c r="AC25" i="3"/>
  <c r="AC24" i="3"/>
  <c r="AC23" i="3"/>
  <c r="AC22" i="3"/>
  <c r="AC21" i="3"/>
  <c r="AC19" i="3"/>
  <c r="AC18" i="3"/>
  <c r="AC17" i="3"/>
  <c r="AC16" i="3"/>
  <c r="AC14" i="3"/>
  <c r="AC13" i="3"/>
  <c r="AC11" i="3"/>
  <c r="AC10" i="3"/>
  <c r="AC9" i="3"/>
  <c r="AC8" i="3"/>
  <c r="AC6" i="3"/>
  <c r="AC5" i="3"/>
  <c r="AC4" i="3"/>
  <c r="AC3" i="3"/>
  <c r="AB51" i="3"/>
  <c r="AB50" i="3"/>
  <c r="AB49" i="3"/>
  <c r="AB48" i="3"/>
  <c r="AB47" i="3"/>
  <c r="AB46" i="3"/>
  <c r="AB45" i="3"/>
  <c r="AB44" i="3"/>
  <c r="AB43" i="3"/>
  <c r="AB41" i="3"/>
  <c r="AB40" i="3"/>
  <c r="AB39" i="3"/>
  <c r="AB37" i="3"/>
  <c r="AB36" i="3"/>
  <c r="AB35" i="3"/>
  <c r="AB34" i="3"/>
  <c r="AB32" i="3"/>
  <c r="AB31" i="3"/>
  <c r="AB29" i="3"/>
  <c r="AB28" i="3"/>
  <c r="AB27" i="3"/>
  <c r="AB25" i="3"/>
  <c r="AB24" i="3"/>
  <c r="AB23" i="3"/>
  <c r="AB22" i="3"/>
  <c r="AB21" i="3"/>
  <c r="AB19" i="3"/>
  <c r="AB18" i="3"/>
  <c r="AB17" i="3"/>
  <c r="AB16" i="3"/>
  <c r="AB14" i="3"/>
  <c r="AB13" i="3"/>
  <c r="AB11" i="3"/>
  <c r="AB10" i="3"/>
  <c r="AB9" i="3"/>
  <c r="AB8" i="3"/>
  <c r="AB6" i="3"/>
  <c r="AB5" i="3"/>
  <c r="AB4" i="3"/>
  <c r="AB3" i="3"/>
  <c r="AA51" i="3"/>
  <c r="AA50" i="3"/>
  <c r="AA49" i="3"/>
  <c r="AA48" i="3"/>
  <c r="AA47" i="3"/>
  <c r="AA46" i="3"/>
  <c r="AA45" i="3"/>
  <c r="AA44" i="3"/>
  <c r="AA43" i="3"/>
  <c r="AA41" i="3"/>
  <c r="AA40" i="3"/>
  <c r="AA39" i="3"/>
  <c r="AA37" i="3"/>
  <c r="AA36" i="3"/>
  <c r="AA35" i="3"/>
  <c r="AA34" i="3"/>
  <c r="AA33" i="3"/>
  <c r="AA32" i="3"/>
  <c r="AA31" i="3"/>
  <c r="AA29" i="3"/>
  <c r="AA28" i="3"/>
  <c r="AA27" i="3"/>
  <c r="AA25" i="3"/>
  <c r="AA24" i="3"/>
  <c r="AA23" i="3"/>
  <c r="AA22" i="3"/>
  <c r="AA21" i="3"/>
  <c r="AA19" i="3"/>
  <c r="AA18" i="3"/>
  <c r="AA17" i="3"/>
  <c r="AA16" i="3"/>
  <c r="AA14" i="3"/>
  <c r="AA13" i="3"/>
  <c r="AA11" i="3"/>
  <c r="AA10" i="3"/>
  <c r="AA9" i="3"/>
  <c r="AA8" i="3"/>
  <c r="AA6" i="3"/>
  <c r="AA5" i="3"/>
  <c r="AA4" i="3"/>
  <c r="AA3" i="3"/>
  <c r="Z3" i="3"/>
  <c r="Y3" i="3"/>
  <c r="X3" i="3"/>
  <c r="W3" i="3"/>
  <c r="Z51" i="3"/>
  <c r="Y51" i="3"/>
  <c r="X51" i="3"/>
  <c r="W51" i="3"/>
  <c r="V51" i="3"/>
  <c r="U51" i="3"/>
  <c r="Z50" i="3"/>
  <c r="Y50" i="3"/>
  <c r="X50" i="3"/>
  <c r="W50" i="3"/>
  <c r="V50" i="3"/>
  <c r="U50" i="3"/>
  <c r="Z49" i="3"/>
  <c r="Y49" i="3"/>
  <c r="X49" i="3"/>
  <c r="W49" i="3"/>
  <c r="V49" i="3"/>
  <c r="U49" i="3"/>
  <c r="Z48" i="3"/>
  <c r="Y48" i="3"/>
  <c r="X48" i="3"/>
  <c r="W48" i="3"/>
  <c r="V48" i="3"/>
  <c r="U48" i="3"/>
  <c r="Z47" i="3"/>
  <c r="Y47" i="3"/>
  <c r="X47" i="3"/>
  <c r="W47" i="3"/>
  <c r="V47" i="3"/>
  <c r="U47" i="3"/>
  <c r="Z46" i="3"/>
  <c r="Y46" i="3"/>
  <c r="X46" i="3"/>
  <c r="W46" i="3"/>
  <c r="V46" i="3"/>
  <c r="U46" i="3"/>
  <c r="Z45" i="3"/>
  <c r="Y45" i="3"/>
  <c r="X45" i="3"/>
  <c r="W45" i="3"/>
  <c r="V45" i="3"/>
  <c r="U45" i="3"/>
  <c r="Z44" i="3"/>
  <c r="Y44" i="3"/>
  <c r="X44" i="3"/>
  <c r="W44" i="3"/>
  <c r="V44" i="3"/>
  <c r="U44" i="3"/>
  <c r="Z43" i="3"/>
  <c r="Y43" i="3"/>
  <c r="X43" i="3"/>
  <c r="W43" i="3"/>
  <c r="V43" i="3"/>
  <c r="U43" i="3"/>
  <c r="Z41" i="3"/>
  <c r="Y41" i="3"/>
  <c r="X41" i="3"/>
  <c r="W41" i="3"/>
  <c r="V41" i="3"/>
  <c r="U41" i="3"/>
  <c r="Z40" i="3"/>
  <c r="Y40" i="3"/>
  <c r="X40" i="3"/>
  <c r="W40" i="3"/>
  <c r="V40" i="3"/>
  <c r="U40" i="3"/>
  <c r="Z39" i="3"/>
  <c r="Y39" i="3"/>
  <c r="X39" i="3"/>
  <c r="W39" i="3"/>
  <c r="V39" i="3"/>
  <c r="U39" i="3"/>
  <c r="Z37" i="3"/>
  <c r="Y37" i="3"/>
  <c r="X37" i="3"/>
  <c r="W37" i="3"/>
  <c r="V37" i="3"/>
  <c r="U37" i="3"/>
  <c r="Z36" i="3"/>
  <c r="Y36" i="3"/>
  <c r="X36" i="3"/>
  <c r="W36" i="3"/>
  <c r="V36" i="3"/>
  <c r="U36" i="3"/>
  <c r="Z35" i="3"/>
  <c r="Y35" i="3"/>
  <c r="X35" i="3"/>
  <c r="W35" i="3"/>
  <c r="V35" i="3"/>
  <c r="U35" i="3"/>
  <c r="Z34" i="3"/>
  <c r="Y34" i="3"/>
  <c r="X34" i="3"/>
  <c r="W34" i="3"/>
  <c r="V34" i="3"/>
  <c r="U34" i="3"/>
  <c r="Z33" i="3"/>
  <c r="Y33" i="3"/>
  <c r="X33" i="3"/>
  <c r="W33" i="3"/>
  <c r="V33" i="3"/>
  <c r="U33" i="3"/>
  <c r="Z32" i="3"/>
  <c r="Y32" i="3"/>
  <c r="X32" i="3"/>
  <c r="W32" i="3"/>
  <c r="V32" i="3"/>
  <c r="U32" i="3"/>
  <c r="Z31" i="3"/>
  <c r="Y31" i="3"/>
  <c r="X31" i="3"/>
  <c r="W31" i="3"/>
  <c r="V31" i="3"/>
  <c r="U31" i="3"/>
  <c r="Z29" i="3"/>
  <c r="Y29" i="3"/>
  <c r="X29" i="3"/>
  <c r="W29" i="3"/>
  <c r="V29" i="3"/>
  <c r="U29" i="3"/>
  <c r="Z28" i="3"/>
  <c r="Y28" i="3"/>
  <c r="X28" i="3"/>
  <c r="W28" i="3"/>
  <c r="V28" i="3"/>
  <c r="U28" i="3"/>
  <c r="Z27" i="3"/>
  <c r="Y27" i="3"/>
  <c r="X27" i="3"/>
  <c r="W27" i="3"/>
  <c r="V27" i="3"/>
  <c r="U27" i="3"/>
  <c r="Z25" i="3"/>
  <c r="Y25" i="3"/>
  <c r="X25" i="3"/>
  <c r="W25" i="3"/>
  <c r="V25" i="3"/>
  <c r="U25" i="3"/>
  <c r="Z24" i="3"/>
  <c r="Y24" i="3"/>
  <c r="X24" i="3"/>
  <c r="W24" i="3"/>
  <c r="V24" i="3"/>
  <c r="U24" i="3"/>
  <c r="Z23" i="3"/>
  <c r="Y23" i="3"/>
  <c r="X23" i="3"/>
  <c r="W23" i="3"/>
  <c r="V23" i="3"/>
  <c r="U23" i="3"/>
  <c r="Z22" i="3"/>
  <c r="Y22" i="3"/>
  <c r="X22" i="3"/>
  <c r="W22" i="3"/>
  <c r="V22" i="3"/>
  <c r="U22" i="3"/>
  <c r="Z21" i="3"/>
  <c r="Y21" i="3"/>
  <c r="X21" i="3"/>
  <c r="W21" i="3"/>
  <c r="V21" i="3"/>
  <c r="U21" i="3"/>
  <c r="Z19" i="3"/>
  <c r="Y19" i="3"/>
  <c r="X19" i="3"/>
  <c r="W19" i="3"/>
  <c r="V19" i="3"/>
  <c r="U19" i="3"/>
  <c r="Z18" i="3"/>
  <c r="Y18" i="3"/>
  <c r="X18" i="3"/>
  <c r="W18" i="3"/>
  <c r="V18" i="3"/>
  <c r="U18" i="3"/>
  <c r="Z17" i="3"/>
  <c r="Y17" i="3"/>
  <c r="X17" i="3"/>
  <c r="W17" i="3"/>
  <c r="V17" i="3"/>
  <c r="U17" i="3"/>
  <c r="Z16" i="3"/>
  <c r="Y16" i="3"/>
  <c r="X16" i="3"/>
  <c r="W16" i="3"/>
  <c r="V16" i="3"/>
  <c r="U16" i="3"/>
  <c r="Z14" i="3"/>
  <c r="Y14" i="3"/>
  <c r="X14" i="3"/>
  <c r="W14" i="3"/>
  <c r="V14" i="3"/>
  <c r="U14" i="3"/>
  <c r="Z13" i="3"/>
  <c r="Y13" i="3"/>
  <c r="X13" i="3"/>
  <c r="W13" i="3"/>
  <c r="V13" i="3"/>
  <c r="U13" i="3"/>
  <c r="Z11" i="3"/>
  <c r="Y11" i="3"/>
  <c r="X11" i="3"/>
  <c r="W11" i="3"/>
  <c r="V11" i="3"/>
  <c r="U11" i="3"/>
  <c r="Z10" i="3"/>
  <c r="Y10" i="3"/>
  <c r="X10" i="3"/>
  <c r="W10" i="3"/>
  <c r="V10" i="3"/>
  <c r="U10" i="3"/>
  <c r="Z9" i="3"/>
  <c r="Y9" i="3"/>
  <c r="X9" i="3"/>
  <c r="W9" i="3"/>
  <c r="V9" i="3"/>
  <c r="U9" i="3"/>
  <c r="Z8" i="3"/>
  <c r="Y8" i="3"/>
  <c r="X8" i="3"/>
  <c r="W8" i="3"/>
  <c r="V8" i="3"/>
  <c r="U8" i="3"/>
  <c r="Z6" i="3"/>
  <c r="Y6" i="3"/>
  <c r="X6" i="3"/>
  <c r="W6" i="3"/>
  <c r="V6" i="3"/>
  <c r="U6" i="3"/>
  <c r="Z5" i="3"/>
  <c r="Y5" i="3"/>
  <c r="X5" i="3"/>
  <c r="W5" i="3"/>
  <c r="V5" i="3"/>
  <c r="U5" i="3"/>
  <c r="Z4" i="3"/>
  <c r="Y4" i="3"/>
  <c r="X4" i="3"/>
  <c r="W4" i="3"/>
  <c r="V4" i="3"/>
  <c r="U4" i="3"/>
</calcChain>
</file>

<file path=xl/sharedStrings.xml><?xml version="1.0" encoding="utf-8"?>
<sst xmlns="http://schemas.openxmlformats.org/spreadsheetml/2006/main" count="359" uniqueCount="61">
  <si>
    <t>SEGRETERIA STUDENTI</t>
  </si>
  <si>
    <t>ATENEO</t>
  </si>
  <si>
    <t>Agraria</t>
  </si>
  <si>
    <t>Economia</t>
  </si>
  <si>
    <t>Giurisprudenza</t>
  </si>
  <si>
    <t>St.Umanistici</t>
  </si>
  <si>
    <t>Polo di Medicina</t>
  </si>
  <si>
    <t>Gli orari d’apertura al pubblico della segreteria studenti sono adeguati?</t>
  </si>
  <si>
    <t>Il personale della segreteria studenti è disponibile ad aiutarti e a fornire prontamente le risposte alle tue richieste?</t>
  </si>
  <si>
    <t>Il personale della segreteria studenti è competente ed efficiente?</t>
  </si>
  <si>
    <t>SEZIONE: Segreteria Studenti</t>
  </si>
  <si>
    <t>SEGRETERIA DIDATTICA</t>
  </si>
  <si>
    <t>Gli orari d’apertura al pubblico della segreteria didattica sono adeguati?</t>
  </si>
  <si>
    <t>Il personale della segreteria didattica è disponibile ad aiutarti e a fornire prontamente le risposte alle tue richieste?</t>
  </si>
  <si>
    <t>Il personale della segreteria didattica è competente ed efficiente?</t>
  </si>
  <si>
    <t>SEZIONE: Segreteria Didattica</t>
  </si>
  <si>
    <t xml:space="preserve">TUTORATO INFORMATIVO </t>
  </si>
  <si>
    <t>Ritieni che le informazioni che forniscono i tutor siano utili?</t>
  </si>
  <si>
    <t>SEZIONE: Tutorato informativo</t>
  </si>
  <si>
    <t>BIBLIOTECA</t>
  </si>
  <si>
    <t>La disponibilità dei libri e delle riviste è adeguata?</t>
  </si>
  <si>
    <t>Il personale della biblioteca è disponibile ad aiutarti e a fornire prontamente le risposte alle tue richieste?</t>
  </si>
  <si>
    <t>Il personale della biblioteca è competente ed efficiente?</t>
  </si>
  <si>
    <t>SEZIONE: Biblioteca</t>
  </si>
  <si>
    <t>LABORATORI INFORMATICI</t>
  </si>
  <si>
    <t>Ritieni che i laboratori informatici siano di facile accesso?</t>
  </si>
  <si>
    <t>Ritieni che le attrezzature, in dotazione ai laboratorio informatici, siano adeguate?</t>
  </si>
  <si>
    <t>Il personale di supporto ai laboratori informatici è disponibile ad aiutarti e a fornire prontamente le risposte alle tue richieste?</t>
  </si>
  <si>
    <t>Il personale di supporto ai laboratori informatici è competente ed efficiente?</t>
  </si>
  <si>
    <t>SEZIONE: Laboratori informatici</t>
  </si>
  <si>
    <t>LABORATORI DIDATTICI E DI RICERCA</t>
  </si>
  <si>
    <t>Ritieni che i laboratori didattici e/o di ricerca siano di facile accesso?</t>
  </si>
  <si>
    <t>Ritieni che le attrezzature, in dotazione ai laboratori didattici e/o di ricerca, siano adeguate?</t>
  </si>
  <si>
    <t>SEZIONE: Laboratori didattici e di ricerca</t>
  </si>
  <si>
    <t>SERVIZI INFORMATICI</t>
  </si>
  <si>
    <t>Ritieni che il sito web di Ateneo sia di facile navigazione?</t>
  </si>
  <si>
    <t>Ritieni che il sito web di dipartimento sia di facile navigazione?</t>
  </si>
  <si>
    <t>Sono aggiornate le informazioni pubblicate nel sito web d'Ateneo?</t>
  </si>
  <si>
    <t>Sono aggiornate le informazioni pubblicate nel sito web di Dipartimento?</t>
  </si>
  <si>
    <t>Ritieni adeguate le informazioni presenti nella pagina dei docenti?</t>
  </si>
  <si>
    <t>Ritieni adeguata alle tue esigenze la tua pagina personale su web ESSE3?</t>
  </si>
  <si>
    <t>SEZIONE: Servizi informatici</t>
  </si>
  <si>
    <t>LOGISTICA</t>
  </si>
  <si>
    <t>Ritieni che i posti disponibili nelle aule studio siano adeguati?</t>
  </si>
  <si>
    <t>Ritieni che i locali del Dipartimento (aule, aule studio, laboratori, toilette, ecc…) siano puliti?</t>
  </si>
  <si>
    <t>SEZIONE: Logistica</t>
  </si>
  <si>
    <t>Riepilogo per sezione</t>
  </si>
  <si>
    <t>RISULTATO QUESTIONARIO</t>
  </si>
  <si>
    <t>Sc. Cliniche</t>
  </si>
  <si>
    <t>Sc. Mediche</t>
  </si>
  <si>
    <t>2017-18</t>
  </si>
  <si>
    <t>2018-19</t>
  </si>
  <si>
    <t>3,30,</t>
  </si>
  <si>
    <t>2019-20</t>
  </si>
  <si>
    <t>CONFRONTO 2017-18 e 2018-19</t>
  </si>
  <si>
    <t>CONFRONTO 2018-19 e 2019-20</t>
  </si>
  <si>
    <t>invariato</t>
  </si>
  <si>
    <t>LEGENDA</t>
  </si>
  <si>
    <t>Valutazione media &lt; 2,5</t>
  </si>
  <si>
    <t>La soglia di positività è 2,5. Un valore medio inferiore a 2,5 è da considerarsi indicativo di una criticità; uno pari e superiore a 3 è sintomatico di una valutazione pienamente positiva. Una valutazione intermedia, pur essendo positiva, merita un approfondimento</t>
  </si>
  <si>
    <t>Valutazione media 2,5 &lt;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</si>
</sst>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0" borderId="2" xfId="0" applyNumberFormat="1" applyFont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/>
    <xf numFmtId="0" fontId="2" fillId="2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" xfId="0" applyFont="1" applyBorder="1"/>
    <xf numFmtId="0" fontId="7" fillId="4" borderId="1" xfId="0" applyFont="1" applyFill="1" applyBorder="1"/>
    <xf numFmtId="0" fontId="7" fillId="4" borderId="12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/>
    <xf numFmtId="0" fontId="8" fillId="5" borderId="1" xfId="0" applyFont="1" applyFill="1" applyBorder="1"/>
    <xf numFmtId="0" fontId="0" fillId="6" borderId="1" xfId="0" applyFill="1" applyBorder="1"/>
    <xf numFmtId="4" fontId="4" fillId="4" borderId="1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e" xfId="0" builtinId="0"/>
  </cellStyles>
  <dxfs count="17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workbookViewId="0">
      <pane xSplit="1" topLeftCell="B1" activePane="topRight" state="frozen"/>
      <selection pane="topRight" activeCell="AF40" sqref="AF40"/>
    </sheetView>
  </sheetViews>
  <sheetFormatPr defaultColWidth="40.85546875" defaultRowHeight="15" x14ac:dyDescent="0.25"/>
  <cols>
    <col min="1" max="1" width="54.5703125" customWidth="1"/>
    <col min="2" max="2" width="6.140625" bestFit="1" customWidth="1"/>
    <col min="3" max="3" width="5.7109375" bestFit="1" customWidth="1"/>
    <col min="4" max="4" width="7.42578125" bestFit="1" customWidth="1"/>
    <col min="5" max="5" width="11" bestFit="1" customWidth="1"/>
    <col min="6" max="6" width="9.7109375" bestFit="1" customWidth="1"/>
    <col min="7" max="7" width="8.5703125" bestFit="1" customWidth="1"/>
    <col min="8" max="8" width="9.140625" bestFit="1" customWidth="1"/>
    <col min="9" max="9" width="6.140625" bestFit="1" customWidth="1"/>
    <col min="10" max="10" width="5.7109375" bestFit="1" customWidth="1"/>
    <col min="11" max="11" width="7.42578125" bestFit="1" customWidth="1"/>
    <col min="12" max="12" width="11" bestFit="1" customWidth="1"/>
    <col min="13" max="13" width="9.7109375" bestFit="1" customWidth="1"/>
    <col min="14" max="14" width="13.140625" customWidth="1"/>
    <col min="15" max="20" width="12.140625" customWidth="1"/>
    <col min="21" max="21" width="6.140625" bestFit="1" customWidth="1"/>
    <col min="22" max="22" width="5.7109375" bestFit="1" customWidth="1"/>
    <col min="23" max="23" width="7.42578125" bestFit="1" customWidth="1"/>
    <col min="24" max="24" width="11" bestFit="1" customWidth="1"/>
    <col min="25" max="25" width="9.7109375" bestFit="1" customWidth="1"/>
    <col min="26" max="26" width="8.5703125" bestFit="1" customWidth="1"/>
    <col min="27" max="27" width="9.140625" bestFit="1" customWidth="1"/>
    <col min="28" max="28" width="8.5703125" customWidth="1"/>
    <col min="29" max="29" width="9.42578125" customWidth="1"/>
    <col min="30" max="30" width="9.85546875" customWidth="1"/>
    <col min="31" max="31" width="12" customWidth="1"/>
    <col min="32" max="32" width="11.85546875" customWidth="1"/>
    <col min="33" max="33" width="13" customWidth="1"/>
  </cols>
  <sheetData>
    <row r="1" spans="1:33" ht="18.75" x14ac:dyDescent="0.3">
      <c r="B1" s="43" t="s">
        <v>50</v>
      </c>
      <c r="C1" s="44"/>
      <c r="D1" s="44"/>
      <c r="E1" s="44"/>
      <c r="F1" s="44"/>
      <c r="G1" s="44"/>
      <c r="H1" s="45"/>
      <c r="I1" s="43" t="s">
        <v>51</v>
      </c>
      <c r="J1" s="44"/>
      <c r="K1" s="44"/>
      <c r="L1" s="44"/>
      <c r="M1" s="44"/>
      <c r="N1" s="44"/>
      <c r="O1" s="46" t="s">
        <v>53</v>
      </c>
      <c r="P1" s="46"/>
      <c r="Q1" s="46"/>
      <c r="R1" s="46"/>
      <c r="S1" s="46"/>
      <c r="T1" s="47"/>
      <c r="U1" s="43" t="s">
        <v>54</v>
      </c>
      <c r="V1" s="44"/>
      <c r="W1" s="44"/>
      <c r="X1" s="44"/>
      <c r="Y1" s="44"/>
      <c r="Z1" s="44"/>
      <c r="AA1" s="45"/>
      <c r="AB1" s="44" t="s">
        <v>55</v>
      </c>
      <c r="AC1" s="44"/>
      <c r="AD1" s="44"/>
      <c r="AE1" s="44"/>
      <c r="AF1" s="44"/>
      <c r="AG1" s="44"/>
    </row>
    <row r="2" spans="1:33" x14ac:dyDescent="0.25">
      <c r="A2" s="4" t="s">
        <v>0</v>
      </c>
      <c r="B2" s="10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48</v>
      </c>
      <c r="H2" s="11" t="s">
        <v>49</v>
      </c>
      <c r="I2" s="10" t="s">
        <v>1</v>
      </c>
      <c r="J2" s="2" t="s">
        <v>2</v>
      </c>
      <c r="K2" s="1" t="s">
        <v>3</v>
      </c>
      <c r="L2" s="2" t="s">
        <v>4</v>
      </c>
      <c r="M2" s="2" t="s">
        <v>5</v>
      </c>
      <c r="N2" s="17" t="s">
        <v>6</v>
      </c>
      <c r="O2" s="10" t="s">
        <v>1</v>
      </c>
      <c r="P2" s="2" t="s">
        <v>2</v>
      </c>
      <c r="Q2" s="1" t="s">
        <v>3</v>
      </c>
      <c r="R2" s="2" t="s">
        <v>4</v>
      </c>
      <c r="S2" s="2" t="s">
        <v>5</v>
      </c>
      <c r="T2" s="17" t="s">
        <v>6</v>
      </c>
      <c r="U2" s="10" t="s">
        <v>1</v>
      </c>
      <c r="V2" s="2" t="s">
        <v>2</v>
      </c>
      <c r="W2" s="1" t="s">
        <v>3</v>
      </c>
      <c r="X2" s="2" t="s">
        <v>4</v>
      </c>
      <c r="Y2" s="2" t="s">
        <v>5</v>
      </c>
      <c r="Z2" s="2" t="s">
        <v>48</v>
      </c>
      <c r="AA2" s="11" t="s">
        <v>49</v>
      </c>
      <c r="AB2" s="28" t="s">
        <v>1</v>
      </c>
      <c r="AC2" s="2" t="s">
        <v>2</v>
      </c>
      <c r="AD2" s="1" t="s">
        <v>3</v>
      </c>
      <c r="AE2" s="2" t="s">
        <v>4</v>
      </c>
      <c r="AF2" s="2" t="s">
        <v>5</v>
      </c>
      <c r="AG2" s="2" t="s">
        <v>6</v>
      </c>
    </row>
    <row r="3" spans="1:33" x14ac:dyDescent="0.25">
      <c r="A3" s="5" t="s">
        <v>7</v>
      </c>
      <c r="B3" s="12">
        <v>2.4518928624869072</v>
      </c>
      <c r="C3" s="3">
        <v>2.4445876288659796</v>
      </c>
      <c r="D3" s="3">
        <v>2.5283882783882783</v>
      </c>
      <c r="E3" s="3">
        <v>2.5816416593115621</v>
      </c>
      <c r="F3" s="3">
        <v>2.3063063063063063</v>
      </c>
      <c r="G3" s="3">
        <v>2.5249343832020998</v>
      </c>
      <c r="H3" s="13">
        <v>2.4326923076923075</v>
      </c>
      <c r="I3" s="12">
        <v>2.6103393704941094</v>
      </c>
      <c r="J3" s="3">
        <v>2.5670840787119857</v>
      </c>
      <c r="K3" s="3">
        <v>2.6062355658198615</v>
      </c>
      <c r="L3" s="3">
        <v>2.5860271115745568</v>
      </c>
      <c r="M3" s="3">
        <v>2.4514896867838045</v>
      </c>
      <c r="N3" s="18">
        <v>2.7512135922330097</v>
      </c>
      <c r="O3" s="12">
        <v>2.5299999999999998</v>
      </c>
      <c r="P3" s="33">
        <v>2.37</v>
      </c>
      <c r="Q3" s="34">
        <v>2.65</v>
      </c>
      <c r="R3" s="34">
        <v>2.67</v>
      </c>
      <c r="S3" s="33">
        <v>2.2400000000000002</v>
      </c>
      <c r="T3" s="35">
        <v>2.54</v>
      </c>
      <c r="U3" s="26" t="str">
        <f>IF(B3&lt;I3,"+","-")</f>
        <v>+</v>
      </c>
      <c r="V3" s="21" t="str">
        <f>IF(C3&lt;J3, "+","-")</f>
        <v>+</v>
      </c>
      <c r="W3" s="21" t="str">
        <f t="shared" ref="W3:Z3" si="0">IF(D3&lt;K3,"+","-")</f>
        <v>+</v>
      </c>
      <c r="X3" s="21" t="str">
        <f t="shared" si="0"/>
        <v>+</v>
      </c>
      <c r="Y3" s="21" t="str">
        <f t="shared" si="0"/>
        <v>+</v>
      </c>
      <c r="Z3" s="21" t="str">
        <f t="shared" si="0"/>
        <v>+</v>
      </c>
      <c r="AA3" s="22" t="str">
        <f t="shared" ref="AA3:AG3" si="1">IF(H3&lt;N3,"+","-")</f>
        <v>+</v>
      </c>
      <c r="AB3" s="29" t="str">
        <f t="shared" si="1"/>
        <v>-</v>
      </c>
      <c r="AC3" s="21" t="str">
        <f t="shared" si="1"/>
        <v>-</v>
      </c>
      <c r="AD3" s="21" t="str">
        <f t="shared" si="1"/>
        <v>+</v>
      </c>
      <c r="AE3" s="21" t="str">
        <f t="shared" si="1"/>
        <v>+</v>
      </c>
      <c r="AF3" s="21" t="str">
        <f t="shared" si="1"/>
        <v>-</v>
      </c>
      <c r="AG3" s="21" t="str">
        <f t="shared" si="1"/>
        <v>-</v>
      </c>
    </row>
    <row r="4" spans="1:33" ht="22.5" x14ac:dyDescent="0.25">
      <c r="A4" s="5" t="s">
        <v>8</v>
      </c>
      <c r="B4" s="12">
        <v>2.9621030557219892</v>
      </c>
      <c r="C4" s="3">
        <v>3.0452781371280726</v>
      </c>
      <c r="D4" s="3">
        <v>3.2483959670027498</v>
      </c>
      <c r="E4" s="3">
        <v>2.884479717813051</v>
      </c>
      <c r="F4" s="3">
        <v>2.7570462232243518</v>
      </c>
      <c r="G4" s="3">
        <v>3.0354796320630748</v>
      </c>
      <c r="H4" s="13">
        <v>2.9790026246719159</v>
      </c>
      <c r="I4" s="12">
        <v>3.0105503780552136</v>
      </c>
      <c r="J4" s="3">
        <v>3.1857142857142855</v>
      </c>
      <c r="K4" s="3">
        <v>3.2566473988439308</v>
      </c>
      <c r="L4" s="3">
        <v>2.9906347554630592</v>
      </c>
      <c r="M4" s="3">
        <v>2.7961685823754787</v>
      </c>
      <c r="N4" s="18">
        <v>3.0986682808716708</v>
      </c>
      <c r="O4" s="12">
        <v>2.93</v>
      </c>
      <c r="P4" s="34">
        <v>2.99</v>
      </c>
      <c r="Q4" s="3">
        <v>3.18</v>
      </c>
      <c r="R4" s="34">
        <v>2.99</v>
      </c>
      <c r="S4" s="34">
        <v>2.84</v>
      </c>
      <c r="T4" s="35">
        <v>2.83</v>
      </c>
      <c r="U4" s="20" t="str">
        <f t="shared" ref="U4:U51" si="2">IF(B4&lt;I4,"+","-")</f>
        <v>+</v>
      </c>
      <c r="V4" s="21" t="str">
        <f t="shared" ref="V4:V51" si="3">IF(C4&lt;J4,"+","-")</f>
        <v>+</v>
      </c>
      <c r="W4" s="21" t="str">
        <f t="shared" ref="W4:W51" si="4">IF(D4&lt;K4,"+","-")</f>
        <v>+</v>
      </c>
      <c r="X4" s="21" t="str">
        <f t="shared" ref="X4:X51" si="5">IF(E4&lt;L4,"+","-")</f>
        <v>+</v>
      </c>
      <c r="Y4" s="21" t="str">
        <f t="shared" ref="Y4:Y51" si="6">IF(F4&lt;M4,"+","-")</f>
        <v>+</v>
      </c>
      <c r="Z4" s="21" t="str">
        <f t="shared" ref="Z4:Z51" si="7">IF(G4&lt;N4,"+","-")</f>
        <v>+</v>
      </c>
      <c r="AA4" s="22" t="str">
        <f t="shared" ref="AA4:AA51" si="8">IF(H4&lt;N4,"+","-")</f>
        <v>+</v>
      </c>
      <c r="AB4" s="29" t="str">
        <f t="shared" ref="AB4:AB6" si="9">IF(I4&lt;O4,"+","-")</f>
        <v>-</v>
      </c>
      <c r="AC4" s="21" t="str">
        <f t="shared" ref="AC4:AC6" si="10">IF(J4&lt;P4,"+","-")</f>
        <v>-</v>
      </c>
      <c r="AD4" s="21" t="str">
        <f t="shared" ref="AD4:AD6" si="11">IF(K4&lt;Q4,"+","-")</f>
        <v>-</v>
      </c>
      <c r="AE4" s="27" t="s">
        <v>56</v>
      </c>
      <c r="AF4" s="21" t="str">
        <f t="shared" ref="AF4:AF6" si="12">IF(M4&lt;S4,"+","-")</f>
        <v>+</v>
      </c>
      <c r="AG4" s="21" t="str">
        <f t="shared" ref="AG4:AG6" si="13">IF(N4&lt;T4,"+","-")</f>
        <v>-</v>
      </c>
    </row>
    <row r="5" spans="1:33" x14ac:dyDescent="0.25">
      <c r="A5" s="5" t="s">
        <v>9</v>
      </c>
      <c r="B5" s="12">
        <v>3.0049415992812221</v>
      </c>
      <c r="C5" s="3">
        <v>3.0115979381443299</v>
      </c>
      <c r="D5" s="3">
        <v>3.2493125572868928</v>
      </c>
      <c r="E5" s="3">
        <v>2.9258605472197705</v>
      </c>
      <c r="F5" s="3">
        <v>2.88782412626832</v>
      </c>
      <c r="G5" s="3">
        <v>3.0669291338582676</v>
      </c>
      <c r="H5" s="13">
        <v>2.9859894921190895</v>
      </c>
      <c r="I5" s="12">
        <v>3.0408987186238372</v>
      </c>
      <c r="J5" s="3">
        <v>3.1892857142857145</v>
      </c>
      <c r="K5" s="3">
        <v>3.2439306358381503</v>
      </c>
      <c r="L5" s="3">
        <v>2.9562499999999998</v>
      </c>
      <c r="M5" s="3">
        <v>2.9045072574484339</v>
      </c>
      <c r="N5" s="18">
        <v>3.0894800483675939</v>
      </c>
      <c r="O5" s="12">
        <v>3</v>
      </c>
      <c r="P5" s="3">
        <v>3.04</v>
      </c>
      <c r="Q5" s="3">
        <v>3.18</v>
      </c>
      <c r="R5" s="3">
        <v>3.1</v>
      </c>
      <c r="S5" s="34">
        <v>2.95</v>
      </c>
      <c r="T5" s="35">
        <v>2.89</v>
      </c>
      <c r="U5" s="20" t="str">
        <f t="shared" si="2"/>
        <v>+</v>
      </c>
      <c r="V5" s="21" t="str">
        <f t="shared" si="3"/>
        <v>+</v>
      </c>
      <c r="W5" s="21" t="str">
        <f t="shared" si="4"/>
        <v>-</v>
      </c>
      <c r="X5" s="21" t="str">
        <f t="shared" si="5"/>
        <v>+</v>
      </c>
      <c r="Y5" s="21" t="str">
        <f t="shared" si="6"/>
        <v>+</v>
      </c>
      <c r="Z5" s="21" t="str">
        <f t="shared" si="7"/>
        <v>+</v>
      </c>
      <c r="AA5" s="22" t="str">
        <f t="shared" si="8"/>
        <v>+</v>
      </c>
      <c r="AB5" s="29" t="str">
        <f t="shared" si="9"/>
        <v>-</v>
      </c>
      <c r="AC5" s="21" t="str">
        <f t="shared" si="10"/>
        <v>-</v>
      </c>
      <c r="AD5" s="21" t="str">
        <f t="shared" si="11"/>
        <v>-</v>
      </c>
      <c r="AE5" s="21" t="str">
        <f t="shared" ref="AE5:AE6" si="14">IF(L5&lt;R5,"+","-")</f>
        <v>+</v>
      </c>
      <c r="AF5" s="21" t="str">
        <f t="shared" si="12"/>
        <v>+</v>
      </c>
      <c r="AG5" s="21" t="str">
        <f t="shared" si="13"/>
        <v>-</v>
      </c>
    </row>
    <row r="6" spans="1:33" x14ac:dyDescent="0.25">
      <c r="A6" s="5" t="s">
        <v>10</v>
      </c>
      <c r="B6" s="12">
        <v>2.8062085142486399</v>
      </c>
      <c r="C6" s="3">
        <v>2.8335483870967741</v>
      </c>
      <c r="D6" s="3">
        <v>3.0085522296884544</v>
      </c>
      <c r="E6" s="3">
        <v>2.7973529411764706</v>
      </c>
      <c r="F6" s="3">
        <v>2.6502629601803154</v>
      </c>
      <c r="G6" s="3">
        <v>2.8757111597374179</v>
      </c>
      <c r="H6" s="13">
        <v>2.7990667833187519</v>
      </c>
      <c r="I6" s="12">
        <v>2.8873528205729015</v>
      </c>
      <c r="J6" s="3">
        <v>2.9809410363311497</v>
      </c>
      <c r="K6" s="3">
        <v>3.0354391371340523</v>
      </c>
      <c r="L6" s="3">
        <v>2.8444444444444446</v>
      </c>
      <c r="M6" s="3">
        <v>2.7173081825133827</v>
      </c>
      <c r="N6" s="18">
        <v>2.9800161485668148</v>
      </c>
      <c r="O6" s="12">
        <v>2.82</v>
      </c>
      <c r="P6" s="3">
        <v>2.8</v>
      </c>
      <c r="Q6" s="3">
        <v>3</v>
      </c>
      <c r="R6" s="3">
        <v>2.92</v>
      </c>
      <c r="S6" s="3">
        <v>2.74</v>
      </c>
      <c r="T6" s="18">
        <v>2.75</v>
      </c>
      <c r="U6" s="20" t="str">
        <f t="shared" si="2"/>
        <v>+</v>
      </c>
      <c r="V6" s="21" t="str">
        <f t="shared" si="3"/>
        <v>+</v>
      </c>
      <c r="W6" s="21" t="str">
        <f t="shared" si="4"/>
        <v>+</v>
      </c>
      <c r="X6" s="21" t="str">
        <f t="shared" si="5"/>
        <v>+</v>
      </c>
      <c r="Y6" s="21" t="str">
        <f t="shared" si="6"/>
        <v>+</v>
      </c>
      <c r="Z6" s="21" t="str">
        <f t="shared" si="7"/>
        <v>+</v>
      </c>
      <c r="AA6" s="22" t="str">
        <f t="shared" si="8"/>
        <v>+</v>
      </c>
      <c r="AB6" s="29" t="str">
        <f t="shared" si="9"/>
        <v>-</v>
      </c>
      <c r="AC6" s="21" t="str">
        <f t="shared" si="10"/>
        <v>-</v>
      </c>
      <c r="AD6" s="21" t="str">
        <f t="shared" si="11"/>
        <v>-</v>
      </c>
      <c r="AE6" s="21" t="str">
        <f t="shared" si="14"/>
        <v>+</v>
      </c>
      <c r="AF6" s="21" t="str">
        <f t="shared" si="12"/>
        <v>+</v>
      </c>
      <c r="AG6" s="21" t="str">
        <f t="shared" si="13"/>
        <v>-</v>
      </c>
    </row>
    <row r="7" spans="1:33" x14ac:dyDescent="0.25">
      <c r="A7" s="6" t="s">
        <v>11</v>
      </c>
      <c r="B7" s="10" t="s">
        <v>1</v>
      </c>
      <c r="C7" s="2" t="s">
        <v>2</v>
      </c>
      <c r="D7" s="1" t="s">
        <v>3</v>
      </c>
      <c r="E7" s="2" t="s">
        <v>4</v>
      </c>
      <c r="F7" s="2" t="s">
        <v>5</v>
      </c>
      <c r="G7" s="2" t="s">
        <v>48</v>
      </c>
      <c r="H7" s="11" t="s">
        <v>49</v>
      </c>
      <c r="I7" s="10" t="s">
        <v>1</v>
      </c>
      <c r="J7" s="2" t="s">
        <v>2</v>
      </c>
      <c r="K7" s="1" t="s">
        <v>3</v>
      </c>
      <c r="L7" s="2" t="s">
        <v>4</v>
      </c>
      <c r="M7" s="2" t="s">
        <v>5</v>
      </c>
      <c r="N7" s="17" t="s">
        <v>6</v>
      </c>
      <c r="O7" s="10" t="s">
        <v>1</v>
      </c>
      <c r="P7" s="2" t="s">
        <v>2</v>
      </c>
      <c r="Q7" s="1" t="s">
        <v>3</v>
      </c>
      <c r="R7" s="2" t="s">
        <v>4</v>
      </c>
      <c r="S7" s="2" t="s">
        <v>5</v>
      </c>
      <c r="T7" s="17" t="s">
        <v>6</v>
      </c>
      <c r="U7" s="10" t="s">
        <v>1</v>
      </c>
      <c r="V7" s="2" t="s">
        <v>2</v>
      </c>
      <c r="W7" s="1" t="s">
        <v>3</v>
      </c>
      <c r="X7" s="2" t="s">
        <v>4</v>
      </c>
      <c r="Y7" s="2" t="s">
        <v>5</v>
      </c>
      <c r="Z7" s="2" t="s">
        <v>48</v>
      </c>
      <c r="AA7" s="11" t="s">
        <v>49</v>
      </c>
      <c r="AB7" s="28" t="s">
        <v>1</v>
      </c>
      <c r="AC7" s="2" t="s">
        <v>2</v>
      </c>
      <c r="AD7" s="1" t="s">
        <v>3</v>
      </c>
      <c r="AE7" s="2" t="s">
        <v>4</v>
      </c>
      <c r="AF7" s="2" t="s">
        <v>5</v>
      </c>
      <c r="AG7" s="17" t="s">
        <v>6</v>
      </c>
    </row>
    <row r="8" spans="1:33" x14ac:dyDescent="0.25">
      <c r="A8" s="5" t="s">
        <v>12</v>
      </c>
      <c r="B8" s="12">
        <v>2.7434960223607825</v>
      </c>
      <c r="C8" s="3">
        <v>2.7665562913907285</v>
      </c>
      <c r="D8" s="3">
        <v>2.827247191011236</v>
      </c>
      <c r="E8" s="3">
        <v>2.71484375</v>
      </c>
      <c r="F8" s="3">
        <v>2.7219430485762146</v>
      </c>
      <c r="G8" s="3">
        <v>2.7897526501766783</v>
      </c>
      <c r="H8" s="13">
        <v>2.6790582403965302</v>
      </c>
      <c r="I8" s="12">
        <v>2.8202193609918931</v>
      </c>
      <c r="J8" s="3">
        <v>2.7136363636363638</v>
      </c>
      <c r="K8" s="3">
        <v>2.7789473684210528</v>
      </c>
      <c r="L8" s="3">
        <v>2.7214170692431563</v>
      </c>
      <c r="M8" s="3">
        <v>2.7905544147843941</v>
      </c>
      <c r="N8" s="18">
        <v>2.9239482200647249</v>
      </c>
      <c r="O8" s="12">
        <v>2.71</v>
      </c>
      <c r="P8" s="34">
        <v>2.57</v>
      </c>
      <c r="Q8" s="34">
        <v>2.86</v>
      </c>
      <c r="R8" s="34">
        <v>2.71</v>
      </c>
      <c r="S8" s="34">
        <v>2.7</v>
      </c>
      <c r="T8" s="35">
        <v>2.7</v>
      </c>
      <c r="U8" s="20" t="str">
        <f t="shared" si="2"/>
        <v>+</v>
      </c>
      <c r="V8" s="21" t="str">
        <f t="shared" si="3"/>
        <v>-</v>
      </c>
      <c r="W8" s="21" t="str">
        <f t="shared" si="4"/>
        <v>-</v>
      </c>
      <c r="X8" s="21" t="str">
        <f t="shared" si="5"/>
        <v>+</v>
      </c>
      <c r="Y8" s="21" t="str">
        <f t="shared" si="6"/>
        <v>+</v>
      </c>
      <c r="Z8" s="21" t="str">
        <f t="shared" si="7"/>
        <v>+</v>
      </c>
      <c r="AA8" s="22" t="str">
        <f t="shared" si="8"/>
        <v>+</v>
      </c>
      <c r="AB8" s="29" t="str">
        <f t="shared" ref="AB8:AB11" si="15">IF(I8&lt;O8,"+","-")</f>
        <v>-</v>
      </c>
      <c r="AC8" s="21" t="str">
        <f t="shared" ref="AC8:AC11" si="16">IF(J8&lt;P8,"+","-")</f>
        <v>-</v>
      </c>
      <c r="AD8" s="21" t="str">
        <f t="shared" ref="AD8:AD11" si="17">IF(K8&lt;Q8,"+","-")</f>
        <v>+</v>
      </c>
      <c r="AE8" s="21" t="str">
        <f t="shared" ref="AE8:AE11" si="18">IF(L8&lt;R8,"+","-")</f>
        <v>-</v>
      </c>
      <c r="AF8" s="21" t="str">
        <f t="shared" ref="AF8:AF11" si="19">IF(M8&lt;S8,"+","-")</f>
        <v>-</v>
      </c>
      <c r="AG8" s="21" t="str">
        <f t="shared" ref="AG8:AG11" si="20">IF(N8&lt;T8,"+","-")</f>
        <v>-</v>
      </c>
    </row>
    <row r="9" spans="1:33" ht="22.5" x14ac:dyDescent="0.25">
      <c r="A9" s="5" t="s">
        <v>13</v>
      </c>
      <c r="B9" s="12">
        <v>3.1677419354838712</v>
      </c>
      <c r="C9" s="3">
        <v>3.2354892205638475</v>
      </c>
      <c r="D9" s="3">
        <v>3.3558368495077358</v>
      </c>
      <c r="E9" s="3">
        <v>2.9725130890052358</v>
      </c>
      <c r="F9" s="3">
        <v>3.1270903010033444</v>
      </c>
      <c r="G9" s="3">
        <v>3.1957671957671958</v>
      </c>
      <c r="H9" s="13">
        <v>3.176761433868974</v>
      </c>
      <c r="I9" s="12">
        <v>3.2396950202525612</v>
      </c>
      <c r="J9" s="3">
        <v>3.2636363636363637</v>
      </c>
      <c r="K9" s="3">
        <v>3.3182608695652176</v>
      </c>
      <c r="L9" s="3">
        <v>3.0177133655394526</v>
      </c>
      <c r="M9" s="3">
        <v>3.1819116135662897</v>
      </c>
      <c r="N9" s="18">
        <v>3.2855987055016183</v>
      </c>
      <c r="O9" s="12">
        <v>3.1</v>
      </c>
      <c r="P9" s="3">
        <v>3.08</v>
      </c>
      <c r="Q9" s="3">
        <v>3.27</v>
      </c>
      <c r="R9" s="3">
        <v>3.06</v>
      </c>
      <c r="S9" s="3">
        <v>3.13</v>
      </c>
      <c r="T9" s="18">
        <v>3.02</v>
      </c>
      <c r="U9" s="20" t="str">
        <f t="shared" si="2"/>
        <v>+</v>
      </c>
      <c r="V9" s="21" t="str">
        <f t="shared" si="3"/>
        <v>+</v>
      </c>
      <c r="W9" s="21" t="str">
        <f t="shared" si="4"/>
        <v>-</v>
      </c>
      <c r="X9" s="21" t="str">
        <f t="shared" si="5"/>
        <v>+</v>
      </c>
      <c r="Y9" s="21" t="str">
        <f t="shared" si="6"/>
        <v>+</v>
      </c>
      <c r="Z9" s="21" t="str">
        <f t="shared" si="7"/>
        <v>+</v>
      </c>
      <c r="AA9" s="22" t="str">
        <f t="shared" si="8"/>
        <v>+</v>
      </c>
      <c r="AB9" s="29" t="str">
        <f t="shared" si="15"/>
        <v>-</v>
      </c>
      <c r="AC9" s="21" t="str">
        <f t="shared" si="16"/>
        <v>-</v>
      </c>
      <c r="AD9" s="21" t="str">
        <f t="shared" si="17"/>
        <v>-</v>
      </c>
      <c r="AE9" s="21" t="str">
        <f t="shared" si="18"/>
        <v>+</v>
      </c>
      <c r="AF9" s="21" t="str">
        <f t="shared" si="19"/>
        <v>-</v>
      </c>
      <c r="AG9" s="21" t="str">
        <f t="shared" si="20"/>
        <v>-</v>
      </c>
    </row>
    <row r="10" spans="1:33" x14ac:dyDescent="0.25">
      <c r="A10" s="5" t="s">
        <v>14</v>
      </c>
      <c r="B10" s="12">
        <v>3.188950988822012</v>
      </c>
      <c r="C10" s="3">
        <v>3.2049586776859504</v>
      </c>
      <c r="D10" s="3">
        <v>3.3764044943820224</v>
      </c>
      <c r="E10" s="3">
        <v>3.006544502617801</v>
      </c>
      <c r="F10" s="3">
        <v>3.1864548494983276</v>
      </c>
      <c r="G10" s="3">
        <v>3.2130281690140845</v>
      </c>
      <c r="H10" s="13">
        <v>3.1710037174721188</v>
      </c>
      <c r="I10" s="12">
        <v>3.2725326991676575</v>
      </c>
      <c r="J10" s="3">
        <v>3.3197278911564627</v>
      </c>
      <c r="K10" s="3">
        <v>3.3472222222222223</v>
      </c>
      <c r="L10" s="3">
        <v>3.0321027287319424</v>
      </c>
      <c r="M10" s="3">
        <v>3.235655737704918</v>
      </c>
      <c r="N10" s="18">
        <v>3.279126213592233</v>
      </c>
      <c r="O10" s="12">
        <v>3.15</v>
      </c>
      <c r="P10" s="3">
        <v>3.14</v>
      </c>
      <c r="Q10" s="3">
        <v>3.29</v>
      </c>
      <c r="R10" s="3">
        <v>3.14</v>
      </c>
      <c r="S10" s="3">
        <v>3.2</v>
      </c>
      <c r="T10" s="18">
        <v>3.06</v>
      </c>
      <c r="U10" s="20" t="str">
        <f t="shared" si="2"/>
        <v>+</v>
      </c>
      <c r="V10" s="21" t="str">
        <f t="shared" si="3"/>
        <v>+</v>
      </c>
      <c r="W10" s="21" t="str">
        <f t="shared" si="4"/>
        <v>-</v>
      </c>
      <c r="X10" s="21" t="str">
        <f t="shared" si="5"/>
        <v>+</v>
      </c>
      <c r="Y10" s="21" t="str">
        <f t="shared" si="6"/>
        <v>+</v>
      </c>
      <c r="Z10" s="21" t="str">
        <f t="shared" si="7"/>
        <v>+</v>
      </c>
      <c r="AA10" s="22" t="str">
        <f t="shared" si="8"/>
        <v>+</v>
      </c>
      <c r="AB10" s="29" t="str">
        <f t="shared" si="15"/>
        <v>-</v>
      </c>
      <c r="AC10" s="21" t="str">
        <f t="shared" si="16"/>
        <v>-</v>
      </c>
      <c r="AD10" s="21" t="str">
        <f t="shared" si="17"/>
        <v>-</v>
      </c>
      <c r="AE10" s="21" t="str">
        <f t="shared" si="18"/>
        <v>+</v>
      </c>
      <c r="AF10" s="21" t="str">
        <f t="shared" si="19"/>
        <v>-</v>
      </c>
      <c r="AG10" s="21" t="str">
        <f t="shared" si="20"/>
        <v>-</v>
      </c>
    </row>
    <row r="11" spans="1:33" x14ac:dyDescent="0.25">
      <c r="A11" s="5" t="s">
        <v>15</v>
      </c>
      <c r="B11" s="12">
        <v>3.0333978355909124</v>
      </c>
      <c r="C11" s="3">
        <v>3.0689845474613686</v>
      </c>
      <c r="D11" s="3">
        <v>3.1864168618266979</v>
      </c>
      <c r="E11" s="3">
        <v>2.8976480836236935</v>
      </c>
      <c r="F11" s="3">
        <v>3.0119910764082545</v>
      </c>
      <c r="G11" s="3">
        <v>3.0664315108759554</v>
      </c>
      <c r="H11" s="13">
        <v>3.0090796533223276</v>
      </c>
      <c r="I11" s="12">
        <v>3.1109876151159099</v>
      </c>
      <c r="J11" s="3">
        <v>3.0991672975018925</v>
      </c>
      <c r="K11" s="3">
        <v>3.1493317838466006</v>
      </c>
      <c r="L11" s="3">
        <v>2.9238605898123327</v>
      </c>
      <c r="M11" s="3">
        <v>3.0694491960314747</v>
      </c>
      <c r="N11" s="18">
        <v>3.1628910463861919</v>
      </c>
      <c r="O11" s="12">
        <v>2.99</v>
      </c>
      <c r="P11" s="3">
        <v>2.93</v>
      </c>
      <c r="Q11" s="3">
        <v>3.14</v>
      </c>
      <c r="R11" s="3">
        <v>2.97</v>
      </c>
      <c r="S11" s="3">
        <v>3.01</v>
      </c>
      <c r="T11" s="18">
        <v>2.93</v>
      </c>
      <c r="U11" s="20" t="str">
        <f t="shared" si="2"/>
        <v>+</v>
      </c>
      <c r="V11" s="21" t="str">
        <f t="shared" si="3"/>
        <v>+</v>
      </c>
      <c r="W11" s="21" t="str">
        <f t="shared" si="4"/>
        <v>-</v>
      </c>
      <c r="X11" s="21" t="str">
        <f t="shared" si="5"/>
        <v>+</v>
      </c>
      <c r="Y11" s="21" t="str">
        <f t="shared" si="6"/>
        <v>+</v>
      </c>
      <c r="Z11" s="21" t="str">
        <f t="shared" si="7"/>
        <v>+</v>
      </c>
      <c r="AA11" s="22" t="str">
        <f t="shared" si="8"/>
        <v>+</v>
      </c>
      <c r="AB11" s="29" t="str">
        <f t="shared" si="15"/>
        <v>-</v>
      </c>
      <c r="AC11" s="21" t="str">
        <f t="shared" si="16"/>
        <v>-</v>
      </c>
      <c r="AD11" s="21" t="str">
        <f t="shared" si="17"/>
        <v>-</v>
      </c>
      <c r="AE11" s="21" t="str">
        <f t="shared" si="18"/>
        <v>+</v>
      </c>
      <c r="AF11" s="21" t="str">
        <f t="shared" si="19"/>
        <v>-</v>
      </c>
      <c r="AG11" s="21" t="str">
        <f t="shared" si="20"/>
        <v>-</v>
      </c>
    </row>
    <row r="12" spans="1:33" x14ac:dyDescent="0.25">
      <c r="A12" s="6" t="s">
        <v>16</v>
      </c>
      <c r="B12" s="10" t="s">
        <v>1</v>
      </c>
      <c r="C12" s="2" t="s">
        <v>2</v>
      </c>
      <c r="D12" s="1" t="s">
        <v>3</v>
      </c>
      <c r="E12" s="2" t="s">
        <v>4</v>
      </c>
      <c r="F12" s="2" t="s">
        <v>5</v>
      </c>
      <c r="G12" s="2" t="s">
        <v>48</v>
      </c>
      <c r="H12" s="11" t="s">
        <v>49</v>
      </c>
      <c r="I12" s="10" t="s">
        <v>1</v>
      </c>
      <c r="J12" s="2" t="s">
        <v>2</v>
      </c>
      <c r="K12" s="1" t="s">
        <v>3</v>
      </c>
      <c r="L12" s="2" t="s">
        <v>4</v>
      </c>
      <c r="M12" s="2" t="s">
        <v>5</v>
      </c>
      <c r="N12" s="17" t="s">
        <v>6</v>
      </c>
      <c r="O12" s="10" t="s">
        <v>1</v>
      </c>
      <c r="P12" s="2" t="s">
        <v>2</v>
      </c>
      <c r="Q12" s="1" t="s">
        <v>3</v>
      </c>
      <c r="R12" s="2" t="s">
        <v>4</v>
      </c>
      <c r="S12" s="2" t="s">
        <v>5</v>
      </c>
      <c r="T12" s="17" t="s">
        <v>6</v>
      </c>
      <c r="U12" s="10" t="s">
        <v>1</v>
      </c>
      <c r="V12" s="2" t="s">
        <v>2</v>
      </c>
      <c r="W12" s="1" t="s">
        <v>3</v>
      </c>
      <c r="X12" s="2" t="s">
        <v>4</v>
      </c>
      <c r="Y12" s="2" t="s">
        <v>5</v>
      </c>
      <c r="Z12" s="2" t="s">
        <v>48</v>
      </c>
      <c r="AA12" s="11" t="s">
        <v>49</v>
      </c>
      <c r="AB12" s="28" t="s">
        <v>1</v>
      </c>
      <c r="AC12" s="2" t="s">
        <v>2</v>
      </c>
      <c r="AD12" s="1" t="s">
        <v>3</v>
      </c>
      <c r="AE12" s="2" t="s">
        <v>4</v>
      </c>
      <c r="AF12" s="2" t="s">
        <v>5</v>
      </c>
      <c r="AG12" s="17" t="s">
        <v>6</v>
      </c>
    </row>
    <row r="13" spans="1:33" x14ac:dyDescent="0.25">
      <c r="A13" s="5" t="s">
        <v>17</v>
      </c>
      <c r="B13" s="12">
        <v>3.5101275318829708</v>
      </c>
      <c r="C13" s="3">
        <v>3.422857142857143</v>
      </c>
      <c r="D13" s="3">
        <v>3.5445544554455446</v>
      </c>
      <c r="E13" s="3">
        <v>3.5980066445182723</v>
      </c>
      <c r="F13" s="3">
        <v>3.5504587155963301</v>
      </c>
      <c r="G13" s="3">
        <v>3.4596774193548385</v>
      </c>
      <c r="H13" s="13">
        <v>3.3872549019607843</v>
      </c>
      <c r="I13" s="12">
        <v>3.4869646182495346</v>
      </c>
      <c r="J13" s="3">
        <v>3.4017857142857144</v>
      </c>
      <c r="K13" s="3">
        <v>3.5060240963855422</v>
      </c>
      <c r="L13" s="3">
        <v>3.5280898876404496</v>
      </c>
      <c r="M13" s="3">
        <v>3.5617529880478087</v>
      </c>
      <c r="N13" s="18">
        <v>3.3809523809523809</v>
      </c>
      <c r="O13" s="12">
        <v>3.42</v>
      </c>
      <c r="P13" s="3">
        <v>3.3</v>
      </c>
      <c r="Q13" s="3">
        <v>3.51</v>
      </c>
      <c r="R13" s="3">
        <v>3.45</v>
      </c>
      <c r="S13" s="41">
        <v>3.49</v>
      </c>
      <c r="T13" s="18">
        <v>3.32</v>
      </c>
      <c r="U13" s="20" t="str">
        <f t="shared" si="2"/>
        <v>-</v>
      </c>
      <c r="V13" s="21" t="str">
        <f t="shared" si="3"/>
        <v>-</v>
      </c>
      <c r="W13" s="21" t="str">
        <f t="shared" si="4"/>
        <v>-</v>
      </c>
      <c r="X13" s="21" t="str">
        <f t="shared" si="5"/>
        <v>-</v>
      </c>
      <c r="Y13" s="21" t="str">
        <f t="shared" si="6"/>
        <v>+</v>
      </c>
      <c r="Z13" s="21" t="str">
        <f t="shared" si="7"/>
        <v>-</v>
      </c>
      <c r="AA13" s="22" t="str">
        <f t="shared" si="8"/>
        <v>-</v>
      </c>
      <c r="AB13" s="29" t="str">
        <f t="shared" ref="AB13:AB14" si="21">IF(I13&lt;O13,"+","-")</f>
        <v>-</v>
      </c>
      <c r="AC13" s="21" t="str">
        <f t="shared" ref="AC13:AC14" si="22">IF(J13&lt;P13,"+","-")</f>
        <v>-</v>
      </c>
      <c r="AD13" s="30" t="s">
        <v>56</v>
      </c>
      <c r="AE13" s="21" t="str">
        <f t="shared" ref="AE13:AE14" si="23">IF(L13&lt;R13,"+","-")</f>
        <v>-</v>
      </c>
      <c r="AF13" s="21" t="str">
        <f t="shared" ref="AF13:AF14" si="24">IF(M13&lt;S13,"+","-")</f>
        <v>-</v>
      </c>
      <c r="AG13" s="21" t="str">
        <f t="shared" ref="AG13:AG14" si="25">IF(N13&lt;T13,"+","-")</f>
        <v>-</v>
      </c>
    </row>
    <row r="14" spans="1:33" x14ac:dyDescent="0.25">
      <c r="A14" s="5" t="s">
        <v>18</v>
      </c>
      <c r="B14" s="12">
        <v>3.5101275318829708</v>
      </c>
      <c r="C14" s="3">
        <v>3.422857142857143</v>
      </c>
      <c r="D14" s="3">
        <v>3.5445544554455446</v>
      </c>
      <c r="E14" s="3">
        <v>3.5980066445182723</v>
      </c>
      <c r="F14" s="3">
        <v>3.5504587155963301</v>
      </c>
      <c r="G14" s="3">
        <v>3.4596774193548385</v>
      </c>
      <c r="H14" s="13">
        <v>3.3872549019607843</v>
      </c>
      <c r="I14" s="12">
        <v>3.4869646182495346</v>
      </c>
      <c r="J14" s="3">
        <v>3.4017857142857144</v>
      </c>
      <c r="K14" s="3">
        <v>3.5060240963855422</v>
      </c>
      <c r="L14" s="3">
        <v>3.5280898876404496</v>
      </c>
      <c r="M14" s="3">
        <v>3.5617529880478087</v>
      </c>
      <c r="N14" s="18">
        <v>3.3809523809523809</v>
      </c>
      <c r="O14" s="12">
        <v>3.42</v>
      </c>
      <c r="P14" s="3">
        <v>3.3</v>
      </c>
      <c r="Q14" s="3">
        <v>3.51</v>
      </c>
      <c r="R14" s="3">
        <v>3.45</v>
      </c>
      <c r="S14" s="3">
        <v>3.49</v>
      </c>
      <c r="T14" s="18">
        <v>3.32</v>
      </c>
      <c r="U14" s="20" t="str">
        <f t="shared" si="2"/>
        <v>-</v>
      </c>
      <c r="V14" s="21" t="str">
        <f t="shared" si="3"/>
        <v>-</v>
      </c>
      <c r="W14" s="21" t="str">
        <f t="shared" si="4"/>
        <v>-</v>
      </c>
      <c r="X14" s="21" t="str">
        <f t="shared" si="5"/>
        <v>-</v>
      </c>
      <c r="Y14" s="21" t="str">
        <f t="shared" si="6"/>
        <v>+</v>
      </c>
      <c r="Z14" s="21" t="str">
        <f t="shared" si="7"/>
        <v>-</v>
      </c>
      <c r="AA14" s="22" t="str">
        <f t="shared" si="8"/>
        <v>-</v>
      </c>
      <c r="AB14" s="29" t="str">
        <f t="shared" si="21"/>
        <v>-</v>
      </c>
      <c r="AC14" s="21" t="str">
        <f t="shared" si="22"/>
        <v>-</v>
      </c>
      <c r="AD14" s="30" t="s">
        <v>56</v>
      </c>
      <c r="AE14" s="21" t="str">
        <f t="shared" si="23"/>
        <v>-</v>
      </c>
      <c r="AF14" s="21" t="str">
        <f t="shared" si="24"/>
        <v>-</v>
      </c>
      <c r="AG14" s="21" t="str">
        <f t="shared" si="25"/>
        <v>-</v>
      </c>
    </row>
    <row r="15" spans="1:33" x14ac:dyDescent="0.25">
      <c r="A15" s="6" t="s">
        <v>19</v>
      </c>
      <c r="B15" s="10" t="s">
        <v>1</v>
      </c>
      <c r="C15" s="2" t="s">
        <v>2</v>
      </c>
      <c r="D15" s="1" t="s">
        <v>3</v>
      </c>
      <c r="E15" s="2" t="s">
        <v>4</v>
      </c>
      <c r="F15" s="2" t="s">
        <v>5</v>
      </c>
      <c r="G15" s="2" t="s">
        <v>48</v>
      </c>
      <c r="H15" s="11" t="s">
        <v>49</v>
      </c>
      <c r="I15" s="10" t="s">
        <v>1</v>
      </c>
      <c r="J15" s="2" t="s">
        <v>2</v>
      </c>
      <c r="K15" s="1" t="s">
        <v>3</v>
      </c>
      <c r="L15" s="2" t="s">
        <v>4</v>
      </c>
      <c r="M15" s="2" t="s">
        <v>5</v>
      </c>
      <c r="N15" s="17" t="s">
        <v>6</v>
      </c>
      <c r="O15" s="10" t="s">
        <v>1</v>
      </c>
      <c r="P15" s="2" t="s">
        <v>2</v>
      </c>
      <c r="Q15" s="1" t="s">
        <v>3</v>
      </c>
      <c r="R15" s="2" t="s">
        <v>4</v>
      </c>
      <c r="S15" s="2" t="s">
        <v>5</v>
      </c>
      <c r="T15" s="17" t="s">
        <v>6</v>
      </c>
      <c r="U15" s="10" t="s">
        <v>1</v>
      </c>
      <c r="V15" s="2" t="s">
        <v>2</v>
      </c>
      <c r="W15" s="1" t="s">
        <v>3</v>
      </c>
      <c r="X15" s="2" t="s">
        <v>4</v>
      </c>
      <c r="Y15" s="2" t="s">
        <v>5</v>
      </c>
      <c r="Z15" s="2" t="s">
        <v>48</v>
      </c>
      <c r="AA15" s="11" t="s">
        <v>49</v>
      </c>
      <c r="AB15" s="28" t="s">
        <v>1</v>
      </c>
      <c r="AC15" s="2" t="s">
        <v>2</v>
      </c>
      <c r="AD15" s="1" t="s">
        <v>3</v>
      </c>
      <c r="AE15" s="2" t="s">
        <v>4</v>
      </c>
      <c r="AF15" s="2" t="s">
        <v>5</v>
      </c>
      <c r="AG15" s="2" t="s">
        <v>6</v>
      </c>
    </row>
    <row r="16" spans="1:33" x14ac:dyDescent="0.25">
      <c r="A16" s="5" t="s">
        <v>20</v>
      </c>
      <c r="B16" s="12">
        <v>3.3165714285714287</v>
      </c>
      <c r="C16" s="3">
        <v>3.4800759013282732</v>
      </c>
      <c r="D16" s="3">
        <v>3.1041095890410957</v>
      </c>
      <c r="E16" s="3">
        <v>3.2555746140651802</v>
      </c>
      <c r="F16" s="3">
        <v>3.4115347018572826</v>
      </c>
      <c r="G16" s="3">
        <v>3.2120481927710842</v>
      </c>
      <c r="H16" s="13">
        <v>3.2708688245315161</v>
      </c>
      <c r="I16" s="12">
        <v>3.338331771321462</v>
      </c>
      <c r="J16" s="3">
        <v>3.513440860215054</v>
      </c>
      <c r="K16" s="3">
        <v>3.0786163522012577</v>
      </c>
      <c r="L16" s="3">
        <v>3.2731006160164271</v>
      </c>
      <c r="M16" s="3">
        <v>3.4211180124223604</v>
      </c>
      <c r="N16" s="18">
        <v>3.20976692563818</v>
      </c>
      <c r="O16" s="12">
        <v>3.33</v>
      </c>
      <c r="P16" s="3">
        <v>3.52</v>
      </c>
      <c r="Q16" s="3">
        <v>3.18</v>
      </c>
      <c r="R16" s="3">
        <v>3.38</v>
      </c>
      <c r="S16" s="3">
        <v>3.44</v>
      </c>
      <c r="T16" s="18">
        <v>3.19</v>
      </c>
      <c r="U16" s="20" t="str">
        <f t="shared" si="2"/>
        <v>+</v>
      </c>
      <c r="V16" s="21" t="str">
        <f t="shared" si="3"/>
        <v>+</v>
      </c>
      <c r="W16" s="21" t="str">
        <f t="shared" si="4"/>
        <v>-</v>
      </c>
      <c r="X16" s="21" t="str">
        <f t="shared" si="5"/>
        <v>+</v>
      </c>
      <c r="Y16" s="21" t="str">
        <f t="shared" si="6"/>
        <v>+</v>
      </c>
      <c r="Z16" s="21" t="str">
        <f t="shared" si="7"/>
        <v>-</v>
      </c>
      <c r="AA16" s="22" t="str">
        <f t="shared" si="8"/>
        <v>-</v>
      </c>
      <c r="AB16" s="29" t="str">
        <f t="shared" ref="AB16:AB19" si="26">IF(I16&lt;O16,"+","-")</f>
        <v>-</v>
      </c>
      <c r="AC16" s="21" t="str">
        <f t="shared" ref="AC16:AC19" si="27">IF(J16&lt;P16,"+","-")</f>
        <v>+</v>
      </c>
      <c r="AD16" s="21" t="str">
        <f t="shared" ref="AD16:AD19" si="28">IF(K16&lt;Q16,"+","-")</f>
        <v>+</v>
      </c>
      <c r="AE16" s="21" t="str">
        <f t="shared" ref="AE16:AE19" si="29">IF(L16&lt;R16,"+","-")</f>
        <v>+</v>
      </c>
      <c r="AF16" s="21" t="str">
        <f t="shared" ref="AF16:AF18" si="30">IF(M16&lt;S16,"+","-")</f>
        <v>+</v>
      </c>
      <c r="AG16" s="21" t="str">
        <f t="shared" ref="AG16:AG19" si="31">IF(N16&lt;T16,"+","-")</f>
        <v>-</v>
      </c>
    </row>
    <row r="17" spans="1:34" ht="22.5" x14ac:dyDescent="0.25">
      <c r="A17" s="5" t="s">
        <v>21</v>
      </c>
      <c r="B17" s="12">
        <v>3.5077186963979416</v>
      </c>
      <c r="C17" s="3">
        <v>3.6394686907020875</v>
      </c>
      <c r="D17" s="3">
        <v>3.3360881542699725</v>
      </c>
      <c r="E17" s="3">
        <v>3.5128644939965694</v>
      </c>
      <c r="F17" s="3">
        <v>3.5328109696376102</v>
      </c>
      <c r="G17" s="3">
        <v>3.4323671497584543</v>
      </c>
      <c r="H17" s="13">
        <v>3.5</v>
      </c>
      <c r="I17" s="12">
        <v>3.4898342195808572</v>
      </c>
      <c r="J17" s="3">
        <v>3.6380697050938338</v>
      </c>
      <c r="K17" s="3">
        <v>3.408805031446541</v>
      </c>
      <c r="L17" s="3">
        <v>3.4959183673469387</v>
      </c>
      <c r="M17" s="3">
        <v>3.527363184079602</v>
      </c>
      <c r="N17" s="18">
        <v>3.3897550111358576</v>
      </c>
      <c r="O17" s="12">
        <v>3.46</v>
      </c>
      <c r="P17" s="3">
        <v>3.61</v>
      </c>
      <c r="Q17" s="3">
        <v>3.37</v>
      </c>
      <c r="R17" s="3">
        <v>3.61</v>
      </c>
      <c r="S17" s="3">
        <v>3.51</v>
      </c>
      <c r="T17" s="18">
        <v>3.3</v>
      </c>
      <c r="U17" s="20" t="str">
        <f t="shared" si="2"/>
        <v>-</v>
      </c>
      <c r="V17" s="21" t="str">
        <f t="shared" si="3"/>
        <v>-</v>
      </c>
      <c r="W17" s="21" t="str">
        <f t="shared" si="4"/>
        <v>+</v>
      </c>
      <c r="X17" s="21" t="str">
        <f t="shared" si="5"/>
        <v>-</v>
      </c>
      <c r="Y17" s="21" t="str">
        <f t="shared" si="6"/>
        <v>-</v>
      </c>
      <c r="Z17" s="21" t="str">
        <f t="shared" si="7"/>
        <v>-</v>
      </c>
      <c r="AA17" s="22" t="str">
        <f t="shared" si="8"/>
        <v>-</v>
      </c>
      <c r="AB17" s="29" t="str">
        <f t="shared" si="26"/>
        <v>-</v>
      </c>
      <c r="AC17" s="21" t="str">
        <f t="shared" si="27"/>
        <v>-</v>
      </c>
      <c r="AD17" s="21" t="str">
        <f t="shared" si="28"/>
        <v>-</v>
      </c>
      <c r="AE17" s="21" t="str">
        <f t="shared" si="29"/>
        <v>+</v>
      </c>
      <c r="AF17" s="21" t="str">
        <f t="shared" si="30"/>
        <v>-</v>
      </c>
      <c r="AG17" s="21" t="str">
        <f t="shared" si="31"/>
        <v>-</v>
      </c>
    </row>
    <row r="18" spans="1:34" x14ac:dyDescent="0.25">
      <c r="A18" s="5" t="s">
        <v>22</v>
      </c>
      <c r="B18" s="12">
        <v>3.4770328102710413</v>
      </c>
      <c r="C18" s="3">
        <v>3.6306818181818183</v>
      </c>
      <c r="D18" s="3">
        <v>3.3442622950819674</v>
      </c>
      <c r="E18" s="3">
        <v>3.4905660377358489</v>
      </c>
      <c r="F18" s="3">
        <v>3.5009765625</v>
      </c>
      <c r="G18" s="3">
        <v>3.3454106280193239</v>
      </c>
      <c r="H18" s="13">
        <v>3.4593220338983053</v>
      </c>
      <c r="I18" s="12">
        <v>3.4555694618272841</v>
      </c>
      <c r="J18" s="3">
        <v>3.6363636363636362</v>
      </c>
      <c r="K18" s="3">
        <v>3.3667711598746082</v>
      </c>
      <c r="L18" s="3">
        <v>3.4541751527494911</v>
      </c>
      <c r="M18" s="3">
        <v>3.4993773349937736</v>
      </c>
      <c r="N18" s="18">
        <v>3.3333333333333335</v>
      </c>
      <c r="O18" s="12">
        <v>3.44</v>
      </c>
      <c r="P18" s="3">
        <v>3.62</v>
      </c>
      <c r="Q18" s="3">
        <v>3.38</v>
      </c>
      <c r="R18" s="3">
        <v>3.54</v>
      </c>
      <c r="S18" s="3">
        <v>3.49</v>
      </c>
      <c r="T18" s="18">
        <v>3.29</v>
      </c>
      <c r="U18" s="20" t="str">
        <f t="shared" si="2"/>
        <v>-</v>
      </c>
      <c r="V18" s="21" t="str">
        <f t="shared" si="3"/>
        <v>+</v>
      </c>
      <c r="W18" s="21" t="str">
        <f t="shared" si="4"/>
        <v>+</v>
      </c>
      <c r="X18" s="21" t="str">
        <f t="shared" si="5"/>
        <v>-</v>
      </c>
      <c r="Y18" s="21" t="str">
        <f t="shared" si="6"/>
        <v>-</v>
      </c>
      <c r="Z18" s="21" t="str">
        <f t="shared" si="7"/>
        <v>-</v>
      </c>
      <c r="AA18" s="22" t="str">
        <f t="shared" si="8"/>
        <v>-</v>
      </c>
      <c r="AB18" s="29" t="str">
        <f t="shared" si="26"/>
        <v>-</v>
      </c>
      <c r="AC18" s="21" t="str">
        <f t="shared" si="27"/>
        <v>-</v>
      </c>
      <c r="AD18" s="21" t="str">
        <f t="shared" si="28"/>
        <v>+</v>
      </c>
      <c r="AE18" s="21" t="str">
        <f t="shared" si="29"/>
        <v>+</v>
      </c>
      <c r="AF18" s="21" t="str">
        <f t="shared" si="30"/>
        <v>-</v>
      </c>
      <c r="AG18" s="21" t="str">
        <f t="shared" si="31"/>
        <v>-</v>
      </c>
    </row>
    <row r="19" spans="1:34" x14ac:dyDescent="0.25">
      <c r="A19" s="5" t="s">
        <v>23</v>
      </c>
      <c r="B19" s="12">
        <v>3.4337808245263259</v>
      </c>
      <c r="C19" s="3">
        <v>3.5834386852085967</v>
      </c>
      <c r="D19" s="3">
        <v>3.2614259597806217</v>
      </c>
      <c r="E19" s="3">
        <v>3.4196683819325329</v>
      </c>
      <c r="F19" s="3">
        <v>3.4817470664928294</v>
      </c>
      <c r="G19" s="3">
        <v>3.3298471440064361</v>
      </c>
      <c r="H19" s="13">
        <v>3.4102999434069043</v>
      </c>
      <c r="I19" s="12">
        <v>3.4278715864081719</v>
      </c>
      <c r="J19" s="3">
        <v>3.5960679177837354</v>
      </c>
      <c r="K19" s="3">
        <v>3.2848167539267017</v>
      </c>
      <c r="L19" s="3">
        <v>3.4080381471389645</v>
      </c>
      <c r="M19" s="3">
        <v>3.4825870646766171</v>
      </c>
      <c r="N19" s="18">
        <v>3.3108308605341246</v>
      </c>
      <c r="O19" s="12">
        <v>3.41</v>
      </c>
      <c r="P19" s="3">
        <v>3.58</v>
      </c>
      <c r="Q19" s="3">
        <v>3.31</v>
      </c>
      <c r="R19" s="3">
        <v>3.51</v>
      </c>
      <c r="S19" s="3">
        <v>3.48</v>
      </c>
      <c r="T19" s="18">
        <v>3.26</v>
      </c>
      <c r="U19" s="20" t="str">
        <f t="shared" si="2"/>
        <v>-</v>
      </c>
      <c r="V19" s="21" t="str">
        <f t="shared" si="3"/>
        <v>+</v>
      </c>
      <c r="W19" s="21" t="str">
        <f t="shared" si="4"/>
        <v>+</v>
      </c>
      <c r="X19" s="21" t="str">
        <f t="shared" si="5"/>
        <v>-</v>
      </c>
      <c r="Y19" s="21" t="str">
        <f t="shared" si="6"/>
        <v>+</v>
      </c>
      <c r="Z19" s="21" t="str">
        <f t="shared" si="7"/>
        <v>-</v>
      </c>
      <c r="AA19" s="22" t="str">
        <f t="shared" si="8"/>
        <v>-</v>
      </c>
      <c r="AB19" s="29" t="str">
        <f t="shared" si="26"/>
        <v>-</v>
      </c>
      <c r="AC19" s="21" t="str">
        <f t="shared" si="27"/>
        <v>-</v>
      </c>
      <c r="AD19" s="21" t="str">
        <f t="shared" si="28"/>
        <v>+</v>
      </c>
      <c r="AE19" s="21" t="str">
        <f t="shared" si="29"/>
        <v>+</v>
      </c>
      <c r="AF19" s="30" t="s">
        <v>56</v>
      </c>
      <c r="AG19" s="21" t="str">
        <f t="shared" si="31"/>
        <v>-</v>
      </c>
    </row>
    <row r="20" spans="1:34" x14ac:dyDescent="0.25">
      <c r="A20" s="7" t="s">
        <v>24</v>
      </c>
      <c r="B20" s="10" t="s">
        <v>1</v>
      </c>
      <c r="C20" s="2" t="s">
        <v>2</v>
      </c>
      <c r="D20" s="1" t="s">
        <v>3</v>
      </c>
      <c r="E20" s="2" t="s">
        <v>4</v>
      </c>
      <c r="F20" s="2" t="s">
        <v>5</v>
      </c>
      <c r="G20" s="2" t="s">
        <v>48</v>
      </c>
      <c r="H20" s="11" t="s">
        <v>49</v>
      </c>
      <c r="I20" s="10" t="s">
        <v>1</v>
      </c>
      <c r="J20" s="2" t="s">
        <v>2</v>
      </c>
      <c r="K20" s="1" t="s">
        <v>3</v>
      </c>
      <c r="L20" s="2" t="s">
        <v>4</v>
      </c>
      <c r="M20" s="2" t="s">
        <v>5</v>
      </c>
      <c r="N20" s="17" t="s">
        <v>6</v>
      </c>
      <c r="O20" s="10" t="s">
        <v>1</v>
      </c>
      <c r="P20" s="2" t="s">
        <v>2</v>
      </c>
      <c r="Q20" s="1" t="s">
        <v>3</v>
      </c>
      <c r="R20" s="2" t="s">
        <v>4</v>
      </c>
      <c r="S20" s="2" t="s">
        <v>5</v>
      </c>
      <c r="T20" s="17" t="s">
        <v>6</v>
      </c>
      <c r="U20" s="10" t="s">
        <v>1</v>
      </c>
      <c r="V20" s="2" t="s">
        <v>2</v>
      </c>
      <c r="W20" s="1" t="s">
        <v>3</v>
      </c>
      <c r="X20" s="2" t="s">
        <v>4</v>
      </c>
      <c r="Y20" s="2" t="s">
        <v>5</v>
      </c>
      <c r="Z20" s="2" t="s">
        <v>48</v>
      </c>
      <c r="AA20" s="11" t="s">
        <v>49</v>
      </c>
      <c r="AB20" s="28" t="s">
        <v>1</v>
      </c>
      <c r="AC20" s="2" t="s">
        <v>2</v>
      </c>
      <c r="AD20" s="1" t="s">
        <v>3</v>
      </c>
      <c r="AE20" s="2" t="s">
        <v>4</v>
      </c>
      <c r="AF20" s="2" t="s">
        <v>5</v>
      </c>
      <c r="AG20" s="2" t="s">
        <v>6</v>
      </c>
    </row>
    <row r="21" spans="1:34" x14ac:dyDescent="0.25">
      <c r="A21" s="5" t="s">
        <v>25</v>
      </c>
      <c r="B21" s="12">
        <v>3.2564720048163758</v>
      </c>
      <c r="C21" s="3">
        <v>3.2337662337662336</v>
      </c>
      <c r="D21" s="3">
        <v>3.0456026058631922</v>
      </c>
      <c r="E21" s="3">
        <v>3.2898550724637681</v>
      </c>
      <c r="F21" s="3">
        <v>3.3305439330543933</v>
      </c>
      <c r="G21" s="3">
        <v>3.2990654205607477</v>
      </c>
      <c r="H21" s="13">
        <v>3.4378698224852071</v>
      </c>
      <c r="I21" s="12">
        <v>3.2265512265512264</v>
      </c>
      <c r="J21" s="3">
        <v>3.298136645962733</v>
      </c>
      <c r="K21" s="3">
        <v>3.0730593607305936</v>
      </c>
      <c r="L21" s="3">
        <v>3.330275229357798</v>
      </c>
      <c r="M21" s="3">
        <v>3.1773049645390072</v>
      </c>
      <c r="N21" s="18">
        <v>3.3629893238434163</v>
      </c>
      <c r="O21" s="12">
        <v>3.18</v>
      </c>
      <c r="P21" s="3">
        <v>3.1</v>
      </c>
      <c r="Q21" s="3">
        <v>3.04</v>
      </c>
      <c r="R21" s="3">
        <v>3.22</v>
      </c>
      <c r="S21" s="3">
        <v>3.14</v>
      </c>
      <c r="T21" s="18">
        <v>3.36</v>
      </c>
      <c r="U21" s="20" t="str">
        <f t="shared" si="2"/>
        <v>-</v>
      </c>
      <c r="V21" s="21" t="str">
        <f t="shared" si="3"/>
        <v>+</v>
      </c>
      <c r="W21" s="21" t="str">
        <f t="shared" si="4"/>
        <v>+</v>
      </c>
      <c r="X21" s="21" t="str">
        <f t="shared" si="5"/>
        <v>+</v>
      </c>
      <c r="Y21" s="21" t="str">
        <f t="shared" si="6"/>
        <v>-</v>
      </c>
      <c r="Z21" s="21" t="str">
        <f t="shared" si="7"/>
        <v>+</v>
      </c>
      <c r="AA21" s="22" t="str">
        <f t="shared" si="8"/>
        <v>-</v>
      </c>
      <c r="AB21" s="29" t="str">
        <f t="shared" ref="AB21:AB25" si="32">IF(I21&lt;O21,"+","-")</f>
        <v>-</v>
      </c>
      <c r="AC21" s="21" t="str">
        <f t="shared" ref="AC21:AC25" si="33">IF(J21&lt;P21,"+","-")</f>
        <v>-</v>
      </c>
      <c r="AD21" s="21" t="str">
        <f t="shared" ref="AD21:AD25" si="34">IF(K21&lt;Q21,"+","-")</f>
        <v>-</v>
      </c>
      <c r="AE21" s="21" t="str">
        <f t="shared" ref="AE21:AE25" si="35">IF(L21&lt;R21,"+","-")</f>
        <v>-</v>
      </c>
      <c r="AF21" s="21" t="str">
        <f t="shared" ref="AF21:AF25" si="36">IF(M21&lt;S21,"+","-")</f>
        <v>-</v>
      </c>
      <c r="AG21" s="30" t="s">
        <v>56</v>
      </c>
    </row>
    <row r="22" spans="1:34" ht="22.5" x14ac:dyDescent="0.25">
      <c r="A22" s="5" t="s">
        <v>26</v>
      </c>
      <c r="B22" s="12">
        <v>3.1451807228915665</v>
      </c>
      <c r="C22" s="3">
        <v>3.0259740259740258</v>
      </c>
      <c r="D22" s="3">
        <v>2.892156862745098</v>
      </c>
      <c r="E22" s="3">
        <v>3.2517985611510793</v>
      </c>
      <c r="F22" s="3">
        <v>3.403361344537815</v>
      </c>
      <c r="G22" s="3">
        <v>3.0093457943925235</v>
      </c>
      <c r="H22" s="13">
        <v>3.2</v>
      </c>
      <c r="I22" s="12">
        <v>3.1849710982658959</v>
      </c>
      <c r="J22" s="3">
        <v>3.0339506172839505</v>
      </c>
      <c r="K22" s="3">
        <v>2.903669724770642</v>
      </c>
      <c r="L22" s="3">
        <v>3.3211009174311927</v>
      </c>
      <c r="M22" s="3">
        <v>3.3843416370106763</v>
      </c>
      <c r="N22" s="18">
        <v>3.1785714285714284</v>
      </c>
      <c r="O22" s="12">
        <v>3.01</v>
      </c>
      <c r="P22" s="34">
        <v>2.72</v>
      </c>
      <c r="Q22" s="34">
        <v>2.96</v>
      </c>
      <c r="R22" s="3">
        <v>3.18</v>
      </c>
      <c r="S22" s="3">
        <v>3.19</v>
      </c>
      <c r="T22" s="18">
        <v>3.14</v>
      </c>
      <c r="U22" s="20" t="str">
        <f t="shared" si="2"/>
        <v>+</v>
      </c>
      <c r="V22" s="21" t="str">
        <f t="shared" si="3"/>
        <v>+</v>
      </c>
      <c r="W22" s="21" t="str">
        <f t="shared" si="4"/>
        <v>+</v>
      </c>
      <c r="X22" s="21" t="str">
        <f t="shared" si="5"/>
        <v>+</v>
      </c>
      <c r="Y22" s="21" t="str">
        <f t="shared" si="6"/>
        <v>-</v>
      </c>
      <c r="Z22" s="21" t="str">
        <f t="shared" si="7"/>
        <v>+</v>
      </c>
      <c r="AA22" s="22" t="str">
        <f t="shared" si="8"/>
        <v>-</v>
      </c>
      <c r="AB22" s="29" t="str">
        <f t="shared" si="32"/>
        <v>-</v>
      </c>
      <c r="AC22" s="21" t="str">
        <f t="shared" si="33"/>
        <v>-</v>
      </c>
      <c r="AD22" s="21" t="str">
        <f t="shared" si="34"/>
        <v>+</v>
      </c>
      <c r="AE22" s="21" t="str">
        <f t="shared" si="35"/>
        <v>-</v>
      </c>
      <c r="AF22" s="21" t="str">
        <f t="shared" si="36"/>
        <v>-</v>
      </c>
      <c r="AG22" s="21" t="str">
        <f t="shared" ref="AG22:AG25" si="37">IF(N22&lt;T22,"+","-")</f>
        <v>-</v>
      </c>
    </row>
    <row r="23" spans="1:34" ht="22.5" x14ac:dyDescent="0.25">
      <c r="A23" s="5" t="s">
        <v>27</v>
      </c>
      <c r="B23" s="12">
        <v>3.1622436670687577</v>
      </c>
      <c r="C23" s="3">
        <v>2.83982683982684</v>
      </c>
      <c r="D23" s="3">
        <v>3.0032894736842106</v>
      </c>
      <c r="E23" s="3">
        <v>3.4347826086956523</v>
      </c>
      <c r="F23" s="3">
        <v>3.4067085953878409</v>
      </c>
      <c r="G23" s="3">
        <v>3.2616822429906542</v>
      </c>
      <c r="H23" s="13">
        <v>3.3529411764705883</v>
      </c>
      <c r="I23" s="12">
        <v>3.2308254200146092</v>
      </c>
      <c r="J23" s="3">
        <v>2.9874999999999998</v>
      </c>
      <c r="K23" s="3">
        <v>3.1552511415525113</v>
      </c>
      <c r="L23" s="3">
        <v>3.3853211009174311</v>
      </c>
      <c r="M23" s="3">
        <v>3.3586956521739131</v>
      </c>
      <c r="N23" s="18">
        <v>3.3165467625899279</v>
      </c>
      <c r="O23" s="12">
        <v>3.17</v>
      </c>
      <c r="P23" s="34">
        <v>2.93</v>
      </c>
      <c r="Q23" s="3">
        <v>3.21</v>
      </c>
      <c r="R23" s="3">
        <v>3.49</v>
      </c>
      <c r="S23" s="3">
        <v>3.29</v>
      </c>
      <c r="T23" s="18">
        <v>3.2</v>
      </c>
      <c r="U23" s="20" t="str">
        <f t="shared" si="2"/>
        <v>+</v>
      </c>
      <c r="V23" s="21" t="str">
        <f t="shared" si="3"/>
        <v>+</v>
      </c>
      <c r="W23" s="21" t="str">
        <f t="shared" si="4"/>
        <v>+</v>
      </c>
      <c r="X23" s="21" t="str">
        <f t="shared" si="5"/>
        <v>-</v>
      </c>
      <c r="Y23" s="21" t="str">
        <f t="shared" si="6"/>
        <v>-</v>
      </c>
      <c r="Z23" s="21" t="str">
        <f t="shared" si="7"/>
        <v>+</v>
      </c>
      <c r="AA23" s="22" t="str">
        <f t="shared" si="8"/>
        <v>-</v>
      </c>
      <c r="AB23" s="29" t="str">
        <f t="shared" si="32"/>
        <v>-</v>
      </c>
      <c r="AC23" s="21" t="str">
        <f t="shared" si="33"/>
        <v>-</v>
      </c>
      <c r="AD23" s="21" t="str">
        <f t="shared" si="34"/>
        <v>+</v>
      </c>
      <c r="AE23" s="21" t="str">
        <f t="shared" si="35"/>
        <v>+</v>
      </c>
      <c r="AF23" s="21" t="str">
        <f t="shared" si="36"/>
        <v>-</v>
      </c>
      <c r="AG23" s="21" t="str">
        <f t="shared" si="37"/>
        <v>-</v>
      </c>
    </row>
    <row r="24" spans="1:34" x14ac:dyDescent="0.25">
      <c r="A24" s="5" t="s">
        <v>28</v>
      </c>
      <c r="B24" s="12">
        <v>3.2218203737191078</v>
      </c>
      <c r="C24" s="3">
        <v>2.9349240780911061</v>
      </c>
      <c r="D24" s="3">
        <v>3.1311475409836067</v>
      </c>
      <c r="E24" s="3">
        <v>3.4892086330935252</v>
      </c>
      <c r="F24" s="3">
        <v>3.4318658280922434</v>
      </c>
      <c r="G24" s="3">
        <v>3.2056074766355138</v>
      </c>
      <c r="H24" s="13">
        <v>3.3647058823529412</v>
      </c>
      <c r="I24" s="12">
        <v>3.3035584604212054</v>
      </c>
      <c r="J24" s="3">
        <v>3.09375</v>
      </c>
      <c r="K24" s="3">
        <v>3.2568807339449539</v>
      </c>
      <c r="L24" s="3">
        <v>3.4678899082568808</v>
      </c>
      <c r="M24" s="3">
        <v>3.4357142857142855</v>
      </c>
      <c r="N24" s="18">
        <v>3.3154121863799282</v>
      </c>
      <c r="O24" s="12">
        <v>3.23</v>
      </c>
      <c r="P24" s="3">
        <v>3.01</v>
      </c>
      <c r="Q24" s="3">
        <v>3.32</v>
      </c>
      <c r="R24" s="3">
        <v>3.47</v>
      </c>
      <c r="S24" s="3">
        <v>3.36</v>
      </c>
      <c r="T24" s="18">
        <v>3.23</v>
      </c>
      <c r="U24" s="20" t="str">
        <f t="shared" si="2"/>
        <v>+</v>
      </c>
      <c r="V24" s="21" t="str">
        <f t="shared" si="3"/>
        <v>+</v>
      </c>
      <c r="W24" s="21" t="str">
        <f t="shared" si="4"/>
        <v>+</v>
      </c>
      <c r="X24" s="21" t="str">
        <f t="shared" si="5"/>
        <v>-</v>
      </c>
      <c r="Y24" s="21" t="str">
        <f t="shared" si="6"/>
        <v>+</v>
      </c>
      <c r="Z24" s="21" t="str">
        <f t="shared" si="7"/>
        <v>+</v>
      </c>
      <c r="AA24" s="22" t="str">
        <f t="shared" si="8"/>
        <v>-</v>
      </c>
      <c r="AB24" s="29" t="str">
        <f t="shared" si="32"/>
        <v>-</v>
      </c>
      <c r="AC24" s="21" t="str">
        <f t="shared" si="33"/>
        <v>-</v>
      </c>
      <c r="AD24" s="21" t="str">
        <f t="shared" si="34"/>
        <v>+</v>
      </c>
      <c r="AE24" s="30" t="s">
        <v>56</v>
      </c>
      <c r="AF24" s="21" t="str">
        <f t="shared" si="36"/>
        <v>-</v>
      </c>
      <c r="AG24" s="21" t="str">
        <f t="shared" si="37"/>
        <v>-</v>
      </c>
    </row>
    <row r="25" spans="1:34" x14ac:dyDescent="0.25">
      <c r="A25" s="5" t="s">
        <v>29</v>
      </c>
      <c r="B25" s="12">
        <v>3.1764114928671892</v>
      </c>
      <c r="C25" s="3">
        <v>2.9335740072202166</v>
      </c>
      <c r="D25" s="3">
        <v>3.0087431693989073</v>
      </c>
      <c r="E25" s="3">
        <v>3.3918269230769229</v>
      </c>
      <c r="F25" s="3">
        <v>3.4139860139860141</v>
      </c>
      <c r="G25" s="3">
        <v>3.1588785046728973</v>
      </c>
      <c r="H25" s="13">
        <v>3.3058823529411763</v>
      </c>
      <c r="I25" s="12">
        <v>3.2397094430992737</v>
      </c>
      <c r="J25" s="3">
        <v>3.0383817427385891</v>
      </c>
      <c r="K25" s="3">
        <v>3.1053435114503816</v>
      </c>
      <c r="L25" s="3">
        <v>3.3914373088685017</v>
      </c>
      <c r="M25" s="3">
        <v>3.3930704898446833</v>
      </c>
      <c r="N25" s="18">
        <v>3.2700119474313021</v>
      </c>
      <c r="O25" s="12">
        <v>3.14</v>
      </c>
      <c r="P25" s="3">
        <v>2.88</v>
      </c>
      <c r="Q25" s="3">
        <v>3.16</v>
      </c>
      <c r="R25" s="3">
        <v>3.38</v>
      </c>
      <c r="S25" s="3">
        <v>3.28</v>
      </c>
      <c r="T25" s="18">
        <v>3.19</v>
      </c>
      <c r="U25" s="20" t="str">
        <f t="shared" si="2"/>
        <v>+</v>
      </c>
      <c r="V25" s="21" t="str">
        <f t="shared" si="3"/>
        <v>+</v>
      </c>
      <c r="W25" s="21" t="str">
        <f t="shared" si="4"/>
        <v>+</v>
      </c>
      <c r="X25" s="21" t="str">
        <f t="shared" si="5"/>
        <v>-</v>
      </c>
      <c r="Y25" s="21" t="str">
        <f t="shared" si="6"/>
        <v>-</v>
      </c>
      <c r="Z25" s="21" t="str">
        <f t="shared" si="7"/>
        <v>+</v>
      </c>
      <c r="AA25" s="22" t="str">
        <f t="shared" si="8"/>
        <v>-</v>
      </c>
      <c r="AB25" s="29" t="str">
        <f t="shared" si="32"/>
        <v>-</v>
      </c>
      <c r="AC25" s="21" t="str">
        <f t="shared" si="33"/>
        <v>-</v>
      </c>
      <c r="AD25" s="21" t="str">
        <f t="shared" si="34"/>
        <v>+</v>
      </c>
      <c r="AE25" s="21" t="str">
        <f t="shared" si="35"/>
        <v>-</v>
      </c>
      <c r="AF25" s="21" t="str">
        <f t="shared" si="36"/>
        <v>-</v>
      </c>
      <c r="AG25" s="21" t="str">
        <f t="shared" si="37"/>
        <v>-</v>
      </c>
    </row>
    <row r="26" spans="1:34" x14ac:dyDescent="0.25">
      <c r="A26" s="8" t="s">
        <v>30</v>
      </c>
      <c r="B26" s="10" t="s">
        <v>1</v>
      </c>
      <c r="C26" s="2" t="s">
        <v>2</v>
      </c>
      <c r="D26" s="1" t="s">
        <v>3</v>
      </c>
      <c r="E26" s="2" t="s">
        <v>4</v>
      </c>
      <c r="F26" s="2" t="s">
        <v>5</v>
      </c>
      <c r="G26" s="2" t="s">
        <v>48</v>
      </c>
      <c r="H26" s="11" t="s">
        <v>49</v>
      </c>
      <c r="I26" s="10" t="s">
        <v>1</v>
      </c>
      <c r="J26" s="2" t="s">
        <v>2</v>
      </c>
      <c r="K26" s="1" t="s">
        <v>3</v>
      </c>
      <c r="L26" s="2" t="s">
        <v>4</v>
      </c>
      <c r="M26" s="2" t="s">
        <v>5</v>
      </c>
      <c r="N26" s="17" t="s">
        <v>6</v>
      </c>
      <c r="O26" s="10" t="s">
        <v>1</v>
      </c>
      <c r="P26" s="2" t="s">
        <v>2</v>
      </c>
      <c r="Q26" s="1" t="s">
        <v>3</v>
      </c>
      <c r="R26" s="2" t="s">
        <v>4</v>
      </c>
      <c r="S26" s="2" t="s">
        <v>5</v>
      </c>
      <c r="T26" s="17" t="s">
        <v>6</v>
      </c>
      <c r="U26" s="10" t="s">
        <v>1</v>
      </c>
      <c r="V26" s="2" t="s">
        <v>2</v>
      </c>
      <c r="W26" s="1" t="s">
        <v>3</v>
      </c>
      <c r="X26" s="2" t="s">
        <v>4</v>
      </c>
      <c r="Y26" s="2" t="s">
        <v>5</v>
      </c>
      <c r="Z26" s="2" t="s">
        <v>48</v>
      </c>
      <c r="AA26" s="11" t="s">
        <v>49</v>
      </c>
      <c r="AB26" s="28" t="s">
        <v>1</v>
      </c>
      <c r="AC26" s="2" t="s">
        <v>2</v>
      </c>
      <c r="AD26" s="1" t="s">
        <v>3</v>
      </c>
      <c r="AE26" s="2" t="s">
        <v>4</v>
      </c>
      <c r="AF26" s="2" t="s">
        <v>5</v>
      </c>
      <c r="AG26" s="2" t="s">
        <v>6</v>
      </c>
    </row>
    <row r="27" spans="1:34" x14ac:dyDescent="0.25">
      <c r="A27" s="5" t="s">
        <v>31</v>
      </c>
      <c r="B27" s="12">
        <v>3.2383540372670807</v>
      </c>
      <c r="C27" s="3">
        <v>3.2068126520681264</v>
      </c>
      <c r="D27" s="3">
        <v>3.3953488372093021</v>
      </c>
      <c r="E27" s="3">
        <v>3.4496124031007751</v>
      </c>
      <c r="F27" s="3">
        <v>3.3380281690140845</v>
      </c>
      <c r="G27" s="3">
        <v>3.1435897435897435</v>
      </c>
      <c r="H27" s="13">
        <v>3.1181102362204722</v>
      </c>
      <c r="I27" s="12">
        <v>3.2021857923497268</v>
      </c>
      <c r="J27" s="3">
        <v>3.0882352941176472</v>
      </c>
      <c r="K27" s="3">
        <v>3.4920634920634921</v>
      </c>
      <c r="L27" s="3">
        <v>3.4318181818181817</v>
      </c>
      <c r="M27" s="3">
        <v>3.4039735099337749</v>
      </c>
      <c r="N27" s="18">
        <v>3.098360655737705</v>
      </c>
      <c r="O27" s="12">
        <v>3.17</v>
      </c>
      <c r="P27" s="3">
        <v>3.09</v>
      </c>
      <c r="Q27" s="3">
        <v>3.35</v>
      </c>
      <c r="R27" s="3">
        <v>3.47</v>
      </c>
      <c r="S27" s="3">
        <v>3.44</v>
      </c>
      <c r="T27" s="18">
        <v>3.04</v>
      </c>
      <c r="U27" s="20" t="str">
        <f t="shared" si="2"/>
        <v>-</v>
      </c>
      <c r="V27" s="21" t="str">
        <f t="shared" si="3"/>
        <v>-</v>
      </c>
      <c r="W27" s="21" t="str">
        <f t="shared" si="4"/>
        <v>+</v>
      </c>
      <c r="X27" s="21" t="str">
        <f t="shared" si="5"/>
        <v>-</v>
      </c>
      <c r="Y27" s="21" t="str">
        <f t="shared" si="6"/>
        <v>+</v>
      </c>
      <c r="Z27" s="21" t="str">
        <f t="shared" si="7"/>
        <v>-</v>
      </c>
      <c r="AA27" s="22" t="str">
        <f t="shared" si="8"/>
        <v>-</v>
      </c>
      <c r="AB27" s="29" t="str">
        <f t="shared" ref="AB27:AB29" si="38">IF(I27&lt;O27,"+","-")</f>
        <v>-</v>
      </c>
      <c r="AC27" s="31" t="s">
        <v>56</v>
      </c>
      <c r="AD27" s="21" t="str">
        <f t="shared" ref="AD27:AD29" si="39">IF(K27&lt;Q27,"+","-")</f>
        <v>-</v>
      </c>
      <c r="AE27" s="21" t="str">
        <f t="shared" ref="AE27:AE29" si="40">IF(L27&lt;R27,"+","-")</f>
        <v>+</v>
      </c>
      <c r="AF27" s="21" t="str">
        <f t="shared" ref="AF27:AF29" si="41">IF(M27&lt;S27,"+","-")</f>
        <v>+</v>
      </c>
      <c r="AG27" s="21" t="str">
        <f t="shared" ref="AG27:AG29" si="42">IF(N27&lt;T27,"+","-")</f>
        <v>-</v>
      </c>
    </row>
    <row r="28" spans="1:34" ht="22.5" x14ac:dyDescent="0.25">
      <c r="A28" s="5" t="s">
        <v>32</v>
      </c>
      <c r="B28" s="12">
        <v>3.2643410852713179</v>
      </c>
      <c r="C28" s="3">
        <v>3.2524271844660193</v>
      </c>
      <c r="D28" s="3">
        <v>3.3488372093023258</v>
      </c>
      <c r="E28" s="3">
        <v>3.46875</v>
      </c>
      <c r="F28" s="3">
        <v>3.3738317757009346</v>
      </c>
      <c r="G28" s="3">
        <v>3.1128205128205129</v>
      </c>
      <c r="H28" s="13">
        <v>3.1764705882352939</v>
      </c>
      <c r="I28" s="12">
        <v>3.2272727272727271</v>
      </c>
      <c r="J28" s="3">
        <v>3.1726384364820848</v>
      </c>
      <c r="K28" s="3">
        <v>3.5238095238095237</v>
      </c>
      <c r="L28" s="3">
        <v>3.4393939393939394</v>
      </c>
      <c r="M28" s="3">
        <v>3.443708609271523</v>
      </c>
      <c r="N28" s="18">
        <v>3.0700934579439254</v>
      </c>
      <c r="O28" s="12">
        <v>3.17</v>
      </c>
      <c r="P28" s="3">
        <v>3.17</v>
      </c>
      <c r="Q28" s="3">
        <v>3.37</v>
      </c>
      <c r="R28" s="3">
        <v>3.5</v>
      </c>
      <c r="S28" s="3">
        <v>3.42</v>
      </c>
      <c r="T28" s="18">
        <v>3.01</v>
      </c>
      <c r="U28" s="20" t="str">
        <f t="shared" si="2"/>
        <v>-</v>
      </c>
      <c r="V28" s="21" t="str">
        <f t="shared" si="3"/>
        <v>-</v>
      </c>
      <c r="W28" s="21" t="str">
        <f t="shared" si="4"/>
        <v>+</v>
      </c>
      <c r="X28" s="21" t="str">
        <f t="shared" si="5"/>
        <v>-</v>
      </c>
      <c r="Y28" s="21" t="str">
        <f t="shared" si="6"/>
        <v>+</v>
      </c>
      <c r="Z28" s="21" t="str">
        <f t="shared" si="7"/>
        <v>-</v>
      </c>
      <c r="AA28" s="22" t="str">
        <f t="shared" si="8"/>
        <v>-</v>
      </c>
      <c r="AB28" s="29" t="str">
        <f t="shared" si="38"/>
        <v>-</v>
      </c>
      <c r="AC28" s="21" t="str">
        <f t="shared" ref="AC28:AC29" si="43">IF(J28&lt;P28,"+","-")</f>
        <v>-</v>
      </c>
      <c r="AD28" s="21" t="str">
        <f t="shared" si="39"/>
        <v>-</v>
      </c>
      <c r="AE28" s="21" t="str">
        <f t="shared" si="40"/>
        <v>+</v>
      </c>
      <c r="AF28" s="21" t="str">
        <f t="shared" si="41"/>
        <v>-</v>
      </c>
      <c r="AG28" s="21" t="str">
        <f t="shared" si="42"/>
        <v>-</v>
      </c>
    </row>
    <row r="29" spans="1:34" x14ac:dyDescent="0.25">
      <c r="A29" s="5" t="s">
        <v>33</v>
      </c>
      <c r="B29" s="12">
        <v>3.2513576415826222</v>
      </c>
      <c r="C29" s="3">
        <v>3.229647630619684</v>
      </c>
      <c r="D29" s="3">
        <v>3.3720930232558142</v>
      </c>
      <c r="E29" s="3">
        <v>3.4591439688715955</v>
      </c>
      <c r="F29" s="3">
        <v>3.3559718969555035</v>
      </c>
      <c r="G29" s="3">
        <v>3.1282051282051282</v>
      </c>
      <c r="H29" s="13">
        <v>3.1473477406679766</v>
      </c>
      <c r="I29" s="12">
        <v>3.2147406733393993</v>
      </c>
      <c r="J29" s="3">
        <v>3.1305057096247961</v>
      </c>
      <c r="K29" s="3">
        <v>3.5079365079365079</v>
      </c>
      <c r="L29" s="3">
        <v>3.4356060606060606</v>
      </c>
      <c r="M29" s="3">
        <v>3.423841059602649</v>
      </c>
      <c r="N29" s="18">
        <v>3.0842105263157893</v>
      </c>
      <c r="O29" s="12">
        <v>3.17</v>
      </c>
      <c r="P29" s="3">
        <v>3.13</v>
      </c>
      <c r="Q29" s="3">
        <v>3.36</v>
      </c>
      <c r="R29" s="3">
        <v>3.48</v>
      </c>
      <c r="S29" s="3">
        <v>3.43</v>
      </c>
      <c r="T29" s="18">
        <v>3.02</v>
      </c>
      <c r="U29" s="20" t="str">
        <f t="shared" si="2"/>
        <v>-</v>
      </c>
      <c r="V29" s="21" t="str">
        <f t="shared" si="3"/>
        <v>-</v>
      </c>
      <c r="W29" s="21" t="str">
        <f t="shared" si="4"/>
        <v>+</v>
      </c>
      <c r="X29" s="21" t="str">
        <f t="shared" si="5"/>
        <v>-</v>
      </c>
      <c r="Y29" s="21" t="str">
        <f t="shared" si="6"/>
        <v>+</v>
      </c>
      <c r="Z29" s="21" t="str">
        <f t="shared" si="7"/>
        <v>-</v>
      </c>
      <c r="AA29" s="22" t="str">
        <f t="shared" si="8"/>
        <v>-</v>
      </c>
      <c r="AB29" s="29" t="str">
        <f t="shared" si="38"/>
        <v>-</v>
      </c>
      <c r="AC29" s="21" t="str">
        <f t="shared" si="43"/>
        <v>-</v>
      </c>
      <c r="AD29" s="21" t="str">
        <f t="shared" si="39"/>
        <v>-</v>
      </c>
      <c r="AE29" s="21" t="str">
        <f t="shared" si="40"/>
        <v>+</v>
      </c>
      <c r="AF29" s="21" t="str">
        <f t="shared" si="41"/>
        <v>+</v>
      </c>
      <c r="AG29" s="21" t="str">
        <f t="shared" si="42"/>
        <v>-</v>
      </c>
    </row>
    <row r="30" spans="1:34" x14ac:dyDescent="0.25">
      <c r="A30" s="8" t="s">
        <v>34</v>
      </c>
      <c r="B30" s="10" t="s">
        <v>1</v>
      </c>
      <c r="C30" s="2" t="s">
        <v>2</v>
      </c>
      <c r="D30" s="1" t="s">
        <v>3</v>
      </c>
      <c r="E30" s="2" t="s">
        <v>4</v>
      </c>
      <c r="F30" s="2" t="s">
        <v>5</v>
      </c>
      <c r="G30" s="2" t="s">
        <v>48</v>
      </c>
      <c r="H30" s="11" t="s">
        <v>49</v>
      </c>
      <c r="I30" s="10" t="s">
        <v>1</v>
      </c>
      <c r="J30" s="2" t="s">
        <v>2</v>
      </c>
      <c r="K30" s="1" t="s">
        <v>3</v>
      </c>
      <c r="L30" s="2" t="s">
        <v>4</v>
      </c>
      <c r="M30" s="2" t="s">
        <v>5</v>
      </c>
      <c r="N30" s="17" t="s">
        <v>6</v>
      </c>
      <c r="O30" s="10" t="s">
        <v>1</v>
      </c>
      <c r="P30" s="2" t="s">
        <v>2</v>
      </c>
      <c r="Q30" s="1" t="s">
        <v>3</v>
      </c>
      <c r="R30" s="2" t="s">
        <v>4</v>
      </c>
      <c r="S30" s="2" t="s">
        <v>5</v>
      </c>
      <c r="T30" s="17" t="s">
        <v>6</v>
      </c>
      <c r="U30" s="10" t="s">
        <v>1</v>
      </c>
      <c r="V30" s="2" t="s">
        <v>2</v>
      </c>
      <c r="W30" s="1" t="s">
        <v>3</v>
      </c>
      <c r="X30" s="2" t="s">
        <v>4</v>
      </c>
      <c r="Y30" s="2" t="s">
        <v>5</v>
      </c>
      <c r="Z30" s="2" t="s">
        <v>48</v>
      </c>
      <c r="AA30" s="11" t="s">
        <v>49</v>
      </c>
      <c r="AB30" s="28" t="s">
        <v>1</v>
      </c>
      <c r="AC30" s="2" t="s">
        <v>2</v>
      </c>
      <c r="AD30" s="1" t="s">
        <v>3</v>
      </c>
      <c r="AE30" s="2" t="s">
        <v>4</v>
      </c>
      <c r="AF30" s="2" t="s">
        <v>5</v>
      </c>
      <c r="AG30" s="2" t="s">
        <v>6</v>
      </c>
    </row>
    <row r="31" spans="1:34" x14ac:dyDescent="0.25">
      <c r="A31" s="5" t="s">
        <v>35</v>
      </c>
      <c r="B31" s="12">
        <v>3.1271225332721433</v>
      </c>
      <c r="C31" s="3">
        <v>3.1023622047244093</v>
      </c>
      <c r="D31" s="3">
        <v>3.207156308851224</v>
      </c>
      <c r="E31" s="3">
        <v>3.1473779385171792</v>
      </c>
      <c r="F31" s="3">
        <v>3.1496559633027523</v>
      </c>
      <c r="G31" s="3">
        <v>3.0295302013422818</v>
      </c>
      <c r="H31" s="13">
        <v>3.0778175313059033</v>
      </c>
      <c r="I31" s="12">
        <v>3.1783995722687579</v>
      </c>
      <c r="J31" s="3">
        <v>3.1844484629294758</v>
      </c>
      <c r="K31" s="3">
        <v>3.2655699177438309</v>
      </c>
      <c r="L31" s="3">
        <v>3.1710665258711721</v>
      </c>
      <c r="M31" s="3">
        <v>3.1828793774319064</v>
      </c>
      <c r="N31" s="18">
        <v>3.1240073304825899</v>
      </c>
      <c r="O31" s="12">
        <v>3.2</v>
      </c>
      <c r="P31" s="3">
        <v>3.2</v>
      </c>
      <c r="Q31" s="3">
        <v>3.24</v>
      </c>
      <c r="R31" s="3">
        <v>3.24</v>
      </c>
      <c r="S31" s="3">
        <v>3.23</v>
      </c>
      <c r="T31" s="18">
        <v>3.14</v>
      </c>
      <c r="U31" s="20" t="str">
        <f t="shared" si="2"/>
        <v>+</v>
      </c>
      <c r="V31" s="21" t="str">
        <f t="shared" si="3"/>
        <v>+</v>
      </c>
      <c r="W31" s="21" t="str">
        <f t="shared" si="4"/>
        <v>+</v>
      </c>
      <c r="X31" s="21" t="str">
        <f t="shared" si="5"/>
        <v>+</v>
      </c>
      <c r="Y31" s="21" t="str">
        <f t="shared" si="6"/>
        <v>+</v>
      </c>
      <c r="Z31" s="21" t="str">
        <f t="shared" si="7"/>
        <v>+</v>
      </c>
      <c r="AA31" s="22" t="str">
        <f t="shared" si="8"/>
        <v>+</v>
      </c>
      <c r="AB31" s="21" t="str">
        <f t="shared" ref="AB31:AB37" si="44">IF(I31&lt;O31,"+","-")</f>
        <v>+</v>
      </c>
      <c r="AC31" s="21" t="str">
        <f t="shared" ref="AC31:AC37" si="45">IF(J31&lt;P31,"+","-")</f>
        <v>+</v>
      </c>
      <c r="AD31" s="21" t="str">
        <f t="shared" ref="AD31:AD37" si="46">IF(K31&lt;Q31,"+","-")</f>
        <v>-</v>
      </c>
      <c r="AE31" s="21" t="str">
        <f t="shared" ref="AE31:AE37" si="47">IF(L31&lt;R31,"+","-")</f>
        <v>+</v>
      </c>
      <c r="AF31" s="21" t="str">
        <f t="shared" ref="AF31:AF37" si="48">IF(M31&lt;S31,"+","-")</f>
        <v>+</v>
      </c>
      <c r="AG31" s="21" t="str">
        <f t="shared" ref="AG31:AG37" si="49">IF(N31&lt;T31,"+","-")</f>
        <v>+</v>
      </c>
      <c r="AH31" s="21"/>
    </row>
    <row r="32" spans="1:34" x14ac:dyDescent="0.25">
      <c r="A32" s="5" t="s">
        <v>36</v>
      </c>
      <c r="B32" s="12">
        <v>3.1481084392709451</v>
      </c>
      <c r="C32" s="3">
        <v>3.1287779237844942</v>
      </c>
      <c r="D32" s="3">
        <v>3.2516493873704051</v>
      </c>
      <c r="E32" s="3">
        <v>3.1498194945848375</v>
      </c>
      <c r="F32" s="3">
        <v>3.1701149425287358</v>
      </c>
      <c r="G32" s="3">
        <v>3.0471698113207548</v>
      </c>
      <c r="H32" s="13">
        <v>3.0940017905102954</v>
      </c>
      <c r="I32" s="12">
        <v>3.205919058655732</v>
      </c>
      <c r="J32" s="3">
        <v>3.2123411978221417</v>
      </c>
      <c r="K32" s="3">
        <v>3.342690058479532</v>
      </c>
      <c r="L32" s="3">
        <v>3.1227513227513226</v>
      </c>
      <c r="M32" s="3">
        <v>3.1945525291828796</v>
      </c>
      <c r="N32" s="18">
        <v>3.1500306184935702</v>
      </c>
      <c r="O32" s="12">
        <v>3.22</v>
      </c>
      <c r="P32" s="3">
        <v>3.23</v>
      </c>
      <c r="Q32" s="3">
        <v>3.31</v>
      </c>
      <c r="R32" s="3">
        <v>3.22</v>
      </c>
      <c r="S32" s="3">
        <v>3.25</v>
      </c>
      <c r="T32" s="18">
        <v>3.14</v>
      </c>
      <c r="U32" s="20" t="str">
        <f t="shared" si="2"/>
        <v>+</v>
      </c>
      <c r="V32" s="21" t="str">
        <f t="shared" si="3"/>
        <v>+</v>
      </c>
      <c r="W32" s="21" t="str">
        <f t="shared" si="4"/>
        <v>+</v>
      </c>
      <c r="X32" s="21" t="str">
        <f t="shared" si="5"/>
        <v>-</v>
      </c>
      <c r="Y32" s="21" t="str">
        <f t="shared" si="6"/>
        <v>+</v>
      </c>
      <c r="Z32" s="21" t="str">
        <f t="shared" si="7"/>
        <v>+</v>
      </c>
      <c r="AA32" s="22" t="str">
        <f t="shared" si="8"/>
        <v>+</v>
      </c>
      <c r="AB32" s="21" t="str">
        <f t="shared" si="44"/>
        <v>+</v>
      </c>
      <c r="AC32" s="21" t="str">
        <f t="shared" si="45"/>
        <v>+</v>
      </c>
      <c r="AD32" s="21" t="str">
        <f t="shared" si="46"/>
        <v>-</v>
      </c>
      <c r="AE32" s="21" t="str">
        <f t="shared" si="47"/>
        <v>+</v>
      </c>
      <c r="AF32" s="21" t="str">
        <f t="shared" si="48"/>
        <v>+</v>
      </c>
      <c r="AG32" s="21" t="str">
        <f t="shared" si="49"/>
        <v>-</v>
      </c>
    </row>
    <row r="33" spans="1:33" x14ac:dyDescent="0.25">
      <c r="A33" s="5" t="s">
        <v>37</v>
      </c>
      <c r="B33" s="12">
        <v>3.1583807911343698</v>
      </c>
      <c r="C33" s="3">
        <v>3.1915455746367241</v>
      </c>
      <c r="D33" s="3">
        <v>3.2537878787878789</v>
      </c>
      <c r="E33" s="3">
        <v>3.18</v>
      </c>
      <c r="F33" s="3">
        <v>3.1774193548387095</v>
      </c>
      <c r="G33" s="3">
        <v>3.0257801899592947</v>
      </c>
      <c r="H33" s="13">
        <v>3.0819081908190817</v>
      </c>
      <c r="I33" s="12">
        <v>3.2247755834829444</v>
      </c>
      <c r="J33" s="3">
        <v>3.2527272727272729</v>
      </c>
      <c r="K33" s="3">
        <v>3.3435294117647061</v>
      </c>
      <c r="L33" s="3">
        <v>3.2409381663113006</v>
      </c>
      <c r="M33" s="3">
        <v>3.2314308053166538</v>
      </c>
      <c r="N33" s="18">
        <v>3.1420595533498759</v>
      </c>
      <c r="O33" s="12">
        <v>3.22</v>
      </c>
      <c r="P33" s="3">
        <v>3.23</v>
      </c>
      <c r="Q33" s="3">
        <v>3.3</v>
      </c>
      <c r="R33" s="3">
        <v>3.31</v>
      </c>
      <c r="S33" s="3">
        <v>3.25</v>
      </c>
      <c r="T33" s="18">
        <v>3.12</v>
      </c>
      <c r="U33" s="20" t="str">
        <f t="shared" si="2"/>
        <v>+</v>
      </c>
      <c r="V33" s="21" t="str">
        <f t="shared" si="3"/>
        <v>+</v>
      </c>
      <c r="W33" s="21" t="str">
        <f t="shared" si="4"/>
        <v>+</v>
      </c>
      <c r="X33" s="21" t="str">
        <f t="shared" si="5"/>
        <v>+</v>
      </c>
      <c r="Y33" s="21" t="str">
        <f t="shared" si="6"/>
        <v>+</v>
      </c>
      <c r="Z33" s="21" t="str">
        <f t="shared" si="7"/>
        <v>+</v>
      </c>
      <c r="AA33" s="22" t="str">
        <f t="shared" si="8"/>
        <v>+</v>
      </c>
      <c r="AB33" s="32" t="s">
        <v>56</v>
      </c>
      <c r="AC33" s="21" t="str">
        <f t="shared" si="45"/>
        <v>-</v>
      </c>
      <c r="AD33" s="21" t="str">
        <f t="shared" si="46"/>
        <v>-</v>
      </c>
      <c r="AE33" s="21" t="str">
        <f t="shared" si="47"/>
        <v>+</v>
      </c>
      <c r="AF33" s="21" t="str">
        <f t="shared" si="48"/>
        <v>+</v>
      </c>
      <c r="AG33" s="21" t="str">
        <f t="shared" si="49"/>
        <v>-</v>
      </c>
    </row>
    <row r="34" spans="1:33" x14ac:dyDescent="0.25">
      <c r="A34" s="5" t="s">
        <v>38</v>
      </c>
      <c r="B34" s="12">
        <v>3.1420227482324008</v>
      </c>
      <c r="C34" s="3">
        <v>3.204724409448819</v>
      </c>
      <c r="D34" s="3">
        <v>3.2596789423984891</v>
      </c>
      <c r="E34" s="3">
        <v>3.1832269826800363</v>
      </c>
      <c r="F34" s="3">
        <v>3.1403002309468824</v>
      </c>
      <c r="G34" s="3">
        <v>3.006765899864682</v>
      </c>
      <c r="H34" s="13">
        <v>3.0393912264995522</v>
      </c>
      <c r="I34" s="12">
        <v>3.2301075268817203</v>
      </c>
      <c r="J34" s="3">
        <v>3.2550458715596329</v>
      </c>
      <c r="K34" s="3">
        <v>3.3533568904593638</v>
      </c>
      <c r="L34" s="3">
        <v>3.2441613588110405</v>
      </c>
      <c r="M34" s="3">
        <v>3.2383177570093458</v>
      </c>
      <c r="N34" s="18">
        <v>3.1440049443757725</v>
      </c>
      <c r="O34" s="12">
        <v>3.21</v>
      </c>
      <c r="P34" s="3">
        <v>3.23</v>
      </c>
      <c r="Q34" s="3">
        <v>3.32</v>
      </c>
      <c r="R34" s="3">
        <v>3.31</v>
      </c>
      <c r="S34" s="3">
        <v>3.21</v>
      </c>
      <c r="T34" s="18">
        <v>3.1</v>
      </c>
      <c r="U34" s="20" t="str">
        <f t="shared" si="2"/>
        <v>+</v>
      </c>
      <c r="V34" s="21" t="str">
        <f t="shared" si="3"/>
        <v>+</v>
      </c>
      <c r="W34" s="21" t="str">
        <f t="shared" si="4"/>
        <v>+</v>
      </c>
      <c r="X34" s="21" t="str">
        <f t="shared" si="5"/>
        <v>+</v>
      </c>
      <c r="Y34" s="21" t="str">
        <f t="shared" si="6"/>
        <v>+</v>
      </c>
      <c r="Z34" s="21" t="str">
        <f t="shared" si="7"/>
        <v>+</v>
      </c>
      <c r="AA34" s="22" t="str">
        <f t="shared" si="8"/>
        <v>+</v>
      </c>
      <c r="AB34" s="29" t="str">
        <f t="shared" si="44"/>
        <v>-</v>
      </c>
      <c r="AC34" s="21" t="str">
        <f t="shared" si="45"/>
        <v>-</v>
      </c>
      <c r="AD34" s="21" t="str">
        <f t="shared" si="46"/>
        <v>-</v>
      </c>
      <c r="AE34" s="21" t="str">
        <f t="shared" si="47"/>
        <v>+</v>
      </c>
      <c r="AF34" s="29" t="str">
        <f t="shared" si="48"/>
        <v>-</v>
      </c>
      <c r="AG34" s="21" t="str">
        <f t="shared" si="49"/>
        <v>-</v>
      </c>
    </row>
    <row r="35" spans="1:33" x14ac:dyDescent="0.25">
      <c r="A35" s="9" t="s">
        <v>39</v>
      </c>
      <c r="B35" s="12">
        <v>3.0516129032258066</v>
      </c>
      <c r="C35" s="3">
        <v>3.021080368906456</v>
      </c>
      <c r="D35" s="3">
        <v>3.0830972615675165</v>
      </c>
      <c r="E35" s="3">
        <v>3.1507720254314258</v>
      </c>
      <c r="F35" s="3">
        <v>3.1743383199079402</v>
      </c>
      <c r="G35" s="3">
        <v>2.8680272108843536</v>
      </c>
      <c r="H35" s="13">
        <v>2.8747763864042932</v>
      </c>
      <c r="I35" s="12">
        <v>3.1472854327181508</v>
      </c>
      <c r="J35" s="3">
        <v>3.1206581352833638</v>
      </c>
      <c r="K35" s="3">
        <v>3.2117647058823531</v>
      </c>
      <c r="L35" s="3">
        <v>3.1641791044776117</v>
      </c>
      <c r="M35" s="3">
        <v>3.271662763466042</v>
      </c>
      <c r="N35" s="18">
        <v>2.9260172626387178</v>
      </c>
      <c r="O35" s="12">
        <v>3.05</v>
      </c>
      <c r="P35" s="3">
        <v>3.02</v>
      </c>
      <c r="Q35" s="3">
        <v>3.14</v>
      </c>
      <c r="R35" s="3">
        <v>3.16</v>
      </c>
      <c r="S35" s="3">
        <v>3.14</v>
      </c>
      <c r="T35" s="18">
        <v>2.89</v>
      </c>
      <c r="U35" s="20" t="str">
        <f t="shared" si="2"/>
        <v>+</v>
      </c>
      <c r="V35" s="21" t="str">
        <f t="shared" si="3"/>
        <v>+</v>
      </c>
      <c r="W35" s="21" t="str">
        <f t="shared" si="4"/>
        <v>+</v>
      </c>
      <c r="X35" s="21" t="str">
        <f t="shared" si="5"/>
        <v>+</v>
      </c>
      <c r="Y35" s="21" t="str">
        <f t="shared" si="6"/>
        <v>+</v>
      </c>
      <c r="Z35" s="21" t="str">
        <f t="shared" si="7"/>
        <v>+</v>
      </c>
      <c r="AA35" s="22" t="str">
        <f t="shared" si="8"/>
        <v>+</v>
      </c>
      <c r="AB35" s="29" t="str">
        <f t="shared" si="44"/>
        <v>-</v>
      </c>
      <c r="AC35" s="21" t="str">
        <f t="shared" si="45"/>
        <v>-</v>
      </c>
      <c r="AD35" s="21" t="str">
        <f t="shared" si="46"/>
        <v>-</v>
      </c>
      <c r="AE35" s="30" t="s">
        <v>56</v>
      </c>
      <c r="AF35" s="29" t="str">
        <f t="shared" si="48"/>
        <v>-</v>
      </c>
      <c r="AG35" s="21" t="str">
        <f t="shared" si="49"/>
        <v>-</v>
      </c>
    </row>
    <row r="36" spans="1:33" x14ac:dyDescent="0.25">
      <c r="A36" s="9" t="s">
        <v>40</v>
      </c>
      <c r="B36" s="12">
        <v>3.3026174804836983</v>
      </c>
      <c r="C36" s="3">
        <v>3.3131578947368423</v>
      </c>
      <c r="D36" s="3">
        <v>3.3658536585365852</v>
      </c>
      <c r="E36" s="3">
        <v>3.4356884057971016</v>
      </c>
      <c r="F36" s="3">
        <v>3.3216743119266057</v>
      </c>
      <c r="G36" s="3">
        <v>3.214574898785425</v>
      </c>
      <c r="H36" s="13">
        <v>3.1323792486583186</v>
      </c>
      <c r="I36" s="12">
        <v>3.3686463349384699</v>
      </c>
      <c r="J36" s="3">
        <v>3.4424131627056673</v>
      </c>
      <c r="K36" s="3">
        <v>3.4555035128805622</v>
      </c>
      <c r="L36" s="3">
        <v>3.4332627118644066</v>
      </c>
      <c r="M36" s="3">
        <v>3.3799533799533799</v>
      </c>
      <c r="N36" s="18">
        <v>3.2806372549019609</v>
      </c>
      <c r="O36" s="12">
        <v>3.4</v>
      </c>
      <c r="P36" s="3">
        <v>3.38</v>
      </c>
      <c r="Q36" s="3">
        <v>3.48</v>
      </c>
      <c r="R36" s="3">
        <v>3.49</v>
      </c>
      <c r="S36" s="3">
        <v>3.44</v>
      </c>
      <c r="T36" s="18">
        <v>3.31</v>
      </c>
      <c r="U36" s="20" t="str">
        <f t="shared" si="2"/>
        <v>+</v>
      </c>
      <c r="V36" s="21" t="str">
        <f t="shared" si="3"/>
        <v>+</v>
      </c>
      <c r="W36" s="21" t="str">
        <f t="shared" si="4"/>
        <v>+</v>
      </c>
      <c r="X36" s="21" t="str">
        <f t="shared" si="5"/>
        <v>-</v>
      </c>
      <c r="Y36" s="21" t="str">
        <f t="shared" si="6"/>
        <v>+</v>
      </c>
      <c r="Z36" s="21" t="str">
        <f t="shared" si="7"/>
        <v>+</v>
      </c>
      <c r="AA36" s="22" t="str">
        <f t="shared" si="8"/>
        <v>+</v>
      </c>
      <c r="AB36" s="21" t="str">
        <f t="shared" si="44"/>
        <v>+</v>
      </c>
      <c r="AC36" s="21" t="str">
        <f t="shared" si="45"/>
        <v>-</v>
      </c>
      <c r="AD36" s="21" t="str">
        <f t="shared" si="46"/>
        <v>+</v>
      </c>
      <c r="AE36" s="21" t="str">
        <f t="shared" si="47"/>
        <v>+</v>
      </c>
      <c r="AF36" s="21" t="str">
        <f t="shared" si="48"/>
        <v>+</v>
      </c>
      <c r="AG36" s="21" t="str">
        <f t="shared" si="49"/>
        <v>+</v>
      </c>
    </row>
    <row r="37" spans="1:33" x14ac:dyDescent="0.25">
      <c r="A37" s="9" t="s">
        <v>41</v>
      </c>
      <c r="B37" s="12">
        <v>3.1550419308652078</v>
      </c>
      <c r="C37" s="3">
        <v>3.1602718702039025</v>
      </c>
      <c r="D37" s="3">
        <v>3.2369951280842368</v>
      </c>
      <c r="E37" s="3">
        <v>3.2078295042321643</v>
      </c>
      <c r="F37" s="3">
        <v>3.1889975081464441</v>
      </c>
      <c r="G37" s="3">
        <v>3.0322144627168282</v>
      </c>
      <c r="H37" s="13">
        <v>3.0500074638005672</v>
      </c>
      <c r="I37" s="12">
        <v>3.2259073842302879</v>
      </c>
      <c r="J37" s="3">
        <v>3.2444579410871546</v>
      </c>
      <c r="K37" s="3">
        <v>3.3288314738696418</v>
      </c>
      <c r="L37" s="3">
        <v>3.229395118500177</v>
      </c>
      <c r="M37" s="3">
        <v>3.2498376834177378</v>
      </c>
      <c r="N37" s="18">
        <v>3.1279475087143735</v>
      </c>
      <c r="O37" s="12">
        <v>3.22</v>
      </c>
      <c r="P37" s="3">
        <v>3.21</v>
      </c>
      <c r="Q37" s="3">
        <v>3.3</v>
      </c>
      <c r="R37" s="3">
        <v>3.29</v>
      </c>
      <c r="S37" s="3">
        <v>3.26</v>
      </c>
      <c r="T37" s="18">
        <v>3.12</v>
      </c>
      <c r="U37" s="20" t="str">
        <f t="shared" si="2"/>
        <v>+</v>
      </c>
      <c r="V37" s="21" t="str">
        <f t="shared" si="3"/>
        <v>+</v>
      </c>
      <c r="W37" s="21" t="str">
        <f t="shared" si="4"/>
        <v>+</v>
      </c>
      <c r="X37" s="21" t="str">
        <f t="shared" si="5"/>
        <v>+</v>
      </c>
      <c r="Y37" s="21" t="str">
        <f t="shared" si="6"/>
        <v>+</v>
      </c>
      <c r="Z37" s="21" t="str">
        <f t="shared" si="7"/>
        <v>+</v>
      </c>
      <c r="AA37" s="22" t="str">
        <f t="shared" si="8"/>
        <v>+</v>
      </c>
      <c r="AB37" s="21" t="str">
        <f t="shared" si="44"/>
        <v>-</v>
      </c>
      <c r="AC37" s="21" t="str">
        <f t="shared" si="45"/>
        <v>-</v>
      </c>
      <c r="AD37" s="29" t="str">
        <f t="shared" si="46"/>
        <v>-</v>
      </c>
      <c r="AE37" s="21" t="str">
        <f t="shared" si="47"/>
        <v>+</v>
      </c>
      <c r="AF37" s="21" t="str">
        <f t="shared" si="48"/>
        <v>+</v>
      </c>
      <c r="AG37" s="29" t="str">
        <f t="shared" si="49"/>
        <v>-</v>
      </c>
    </row>
    <row r="38" spans="1:33" x14ac:dyDescent="0.25">
      <c r="A38" s="6" t="s">
        <v>42</v>
      </c>
      <c r="B38" s="10" t="s">
        <v>1</v>
      </c>
      <c r="C38" s="2" t="s">
        <v>2</v>
      </c>
      <c r="D38" s="1" t="s">
        <v>3</v>
      </c>
      <c r="E38" s="2" t="s">
        <v>4</v>
      </c>
      <c r="F38" s="2" t="s">
        <v>5</v>
      </c>
      <c r="G38" s="2" t="s">
        <v>48</v>
      </c>
      <c r="H38" s="11" t="s">
        <v>49</v>
      </c>
      <c r="I38" s="10" t="s">
        <v>1</v>
      </c>
      <c r="J38" s="2" t="s">
        <v>2</v>
      </c>
      <c r="K38" s="1" t="s">
        <v>3</v>
      </c>
      <c r="L38" s="2" t="s">
        <v>4</v>
      </c>
      <c r="M38" s="2" t="s">
        <v>5</v>
      </c>
      <c r="N38" s="17" t="s">
        <v>6</v>
      </c>
      <c r="O38" s="10" t="s">
        <v>1</v>
      </c>
      <c r="P38" s="2" t="s">
        <v>2</v>
      </c>
      <c r="Q38" s="1" t="s">
        <v>3</v>
      </c>
      <c r="R38" s="2" t="s">
        <v>4</v>
      </c>
      <c r="S38" s="2" t="s">
        <v>5</v>
      </c>
      <c r="T38" s="17" t="s">
        <v>6</v>
      </c>
      <c r="U38" s="10" t="s">
        <v>1</v>
      </c>
      <c r="V38" s="2" t="s">
        <v>2</v>
      </c>
      <c r="W38" s="1" t="s">
        <v>3</v>
      </c>
      <c r="X38" s="2" t="s">
        <v>4</v>
      </c>
      <c r="Y38" s="2" t="s">
        <v>5</v>
      </c>
      <c r="Z38" s="2" t="s">
        <v>48</v>
      </c>
      <c r="AA38" s="11" t="s">
        <v>49</v>
      </c>
      <c r="AB38" s="28" t="s">
        <v>1</v>
      </c>
      <c r="AC38" s="2" t="s">
        <v>2</v>
      </c>
      <c r="AD38" s="2" t="s">
        <v>3</v>
      </c>
      <c r="AE38" s="2" t="s">
        <v>4</v>
      </c>
      <c r="AF38" s="2" t="s">
        <v>5</v>
      </c>
      <c r="AG38" s="2" t="s">
        <v>6</v>
      </c>
    </row>
    <row r="39" spans="1:33" x14ac:dyDescent="0.25">
      <c r="A39" s="5" t="s">
        <v>43</v>
      </c>
      <c r="B39" s="12">
        <v>2.6344466676927811</v>
      </c>
      <c r="C39" s="3">
        <v>2.7480314960629921</v>
      </c>
      <c r="D39" s="3">
        <v>2.5320754716981133</v>
      </c>
      <c r="E39" s="3">
        <v>2.7422303473491771</v>
      </c>
      <c r="F39" s="3">
        <v>2.6901327178303518</v>
      </c>
      <c r="G39" s="3">
        <v>2.5209742895805141</v>
      </c>
      <c r="H39" s="13">
        <v>2.5365193868349865</v>
      </c>
      <c r="I39" s="12">
        <v>2.6697841726618705</v>
      </c>
      <c r="J39" s="3">
        <v>2.8917431192660552</v>
      </c>
      <c r="K39" s="3">
        <v>2.6788235294117646</v>
      </c>
      <c r="L39" s="3">
        <v>2.7621097954790095</v>
      </c>
      <c r="M39" s="3">
        <v>2.7472527472527473</v>
      </c>
      <c r="N39" s="18">
        <v>2.4681508967223253</v>
      </c>
      <c r="O39" s="12">
        <v>2.64</v>
      </c>
      <c r="P39" s="34">
        <v>2.74</v>
      </c>
      <c r="Q39" s="34">
        <v>2.73</v>
      </c>
      <c r="R39" s="34">
        <v>2.83</v>
      </c>
      <c r="S39" s="34">
        <v>2.7</v>
      </c>
      <c r="T39" s="42">
        <v>2.4500000000000002</v>
      </c>
      <c r="U39" s="20" t="str">
        <f t="shared" si="2"/>
        <v>+</v>
      </c>
      <c r="V39" s="21" t="str">
        <f t="shared" si="3"/>
        <v>+</v>
      </c>
      <c r="W39" s="21" t="str">
        <f t="shared" si="4"/>
        <v>+</v>
      </c>
      <c r="X39" s="21" t="str">
        <f t="shared" si="5"/>
        <v>+</v>
      </c>
      <c r="Y39" s="21" t="str">
        <f t="shared" si="6"/>
        <v>+</v>
      </c>
      <c r="Z39" s="21" t="str">
        <f t="shared" si="7"/>
        <v>-</v>
      </c>
      <c r="AA39" s="22" t="str">
        <f t="shared" si="8"/>
        <v>-</v>
      </c>
      <c r="AB39" s="21" t="str">
        <f t="shared" ref="AB39:AB41" si="50">IF(I39&lt;O39,"+","-")</f>
        <v>-</v>
      </c>
      <c r="AC39" s="21" t="str">
        <f t="shared" ref="AC39:AC41" si="51">IF(J39&lt;P39,"+","-")</f>
        <v>-</v>
      </c>
      <c r="AD39" s="21" t="str">
        <f t="shared" ref="AD39:AD41" si="52">IF(K39&lt;Q39,"+","-")</f>
        <v>+</v>
      </c>
      <c r="AE39" s="21" t="str">
        <f t="shared" ref="AE39:AE41" si="53">IF(L39&lt;R39,"+","-")</f>
        <v>+</v>
      </c>
      <c r="AF39" s="29" t="str">
        <f t="shared" ref="AF39:AF41" si="54">IF(M39&lt;S39,"+","-")</f>
        <v>-</v>
      </c>
      <c r="AG39" s="29" t="str">
        <f t="shared" ref="AG39:AG41" si="55">IF(N39&lt;T39,"+","-")</f>
        <v>-</v>
      </c>
    </row>
    <row r="40" spans="1:33" ht="22.5" x14ac:dyDescent="0.25">
      <c r="A40" s="9" t="s">
        <v>44</v>
      </c>
      <c r="B40" s="12">
        <v>2.807017543859649</v>
      </c>
      <c r="C40" s="3">
        <v>2.7700394218134035</v>
      </c>
      <c r="D40" s="3">
        <v>2.5866290018832392</v>
      </c>
      <c r="E40" s="3">
        <v>2.6770072992700729</v>
      </c>
      <c r="F40" s="3">
        <v>2.9971148297749566</v>
      </c>
      <c r="G40" s="3">
        <v>2.7902571041948581</v>
      </c>
      <c r="H40" s="13">
        <v>2.8861788617886179</v>
      </c>
      <c r="I40" s="12">
        <v>2.8864738638404885</v>
      </c>
      <c r="J40" s="3">
        <v>2.8385321100917431</v>
      </c>
      <c r="K40" s="3">
        <v>2.6780258519388953</v>
      </c>
      <c r="L40" s="3">
        <v>2.8010752688172045</v>
      </c>
      <c r="M40" s="3">
        <v>3.0501960784313726</v>
      </c>
      <c r="N40" s="18">
        <v>2.7544725478099936</v>
      </c>
      <c r="O40" s="12">
        <v>2.97</v>
      </c>
      <c r="P40" s="34">
        <v>2.9</v>
      </c>
      <c r="Q40" s="34">
        <v>2.93</v>
      </c>
      <c r="R40" s="34">
        <v>2.98</v>
      </c>
      <c r="S40" s="3">
        <v>3.14</v>
      </c>
      <c r="T40" s="18">
        <v>2.89</v>
      </c>
      <c r="U40" s="20" t="str">
        <f t="shared" si="2"/>
        <v>+</v>
      </c>
      <c r="V40" s="21" t="str">
        <f t="shared" si="3"/>
        <v>+</v>
      </c>
      <c r="W40" s="21" t="str">
        <f t="shared" si="4"/>
        <v>+</v>
      </c>
      <c r="X40" s="21" t="str">
        <f t="shared" si="5"/>
        <v>+</v>
      </c>
      <c r="Y40" s="21" t="str">
        <f t="shared" si="6"/>
        <v>+</v>
      </c>
      <c r="Z40" s="21" t="str">
        <f t="shared" si="7"/>
        <v>-</v>
      </c>
      <c r="AA40" s="22" t="str">
        <f t="shared" si="8"/>
        <v>-</v>
      </c>
      <c r="AB40" s="21" t="str">
        <f t="shared" si="50"/>
        <v>+</v>
      </c>
      <c r="AC40" s="21" t="str">
        <f t="shared" si="51"/>
        <v>+</v>
      </c>
      <c r="AD40" s="21" t="str">
        <f t="shared" si="52"/>
        <v>+</v>
      </c>
      <c r="AE40" s="21" t="str">
        <f t="shared" si="53"/>
        <v>+</v>
      </c>
      <c r="AF40" s="21" t="str">
        <f t="shared" si="54"/>
        <v>+</v>
      </c>
      <c r="AG40" s="21" t="str">
        <f t="shared" si="55"/>
        <v>+</v>
      </c>
    </row>
    <row r="41" spans="1:33" x14ac:dyDescent="0.25">
      <c r="A41" s="9" t="s">
        <v>45</v>
      </c>
      <c r="B41" s="12">
        <v>2.7207387456714121</v>
      </c>
      <c r="C41" s="3">
        <v>2.7590282337491794</v>
      </c>
      <c r="D41" s="3">
        <v>2.5593779453345902</v>
      </c>
      <c r="E41" s="3">
        <v>2.7095890410958905</v>
      </c>
      <c r="F41" s="3">
        <v>2.8436237738026544</v>
      </c>
      <c r="G41" s="3">
        <v>2.6556156968876863</v>
      </c>
      <c r="H41" s="13">
        <v>2.7111913357400721</v>
      </c>
      <c r="I41" s="12">
        <v>2.7781971780354096</v>
      </c>
      <c r="J41" s="3">
        <v>2.8651376146788992</v>
      </c>
      <c r="K41" s="3">
        <v>2.6784244562022339</v>
      </c>
      <c r="L41" s="3">
        <v>2.7816030123722433</v>
      </c>
      <c r="M41" s="3">
        <v>2.8987838367987444</v>
      </c>
      <c r="N41" s="18">
        <v>2.6114885731933293</v>
      </c>
      <c r="O41" s="12">
        <v>2.81</v>
      </c>
      <c r="P41" s="3">
        <v>2.82</v>
      </c>
      <c r="Q41" s="3">
        <v>2.83</v>
      </c>
      <c r="R41" s="3">
        <v>2.9</v>
      </c>
      <c r="S41" s="3">
        <v>2.92</v>
      </c>
      <c r="T41" s="18">
        <v>2.67</v>
      </c>
      <c r="U41" s="20" t="str">
        <f t="shared" si="2"/>
        <v>+</v>
      </c>
      <c r="V41" s="21" t="str">
        <f t="shared" si="3"/>
        <v>+</v>
      </c>
      <c r="W41" s="21" t="str">
        <f t="shared" si="4"/>
        <v>+</v>
      </c>
      <c r="X41" s="21" t="str">
        <f t="shared" si="5"/>
        <v>+</v>
      </c>
      <c r="Y41" s="21" t="str">
        <f t="shared" si="6"/>
        <v>+</v>
      </c>
      <c r="Z41" s="21" t="str">
        <f t="shared" si="7"/>
        <v>-</v>
      </c>
      <c r="AA41" s="22" t="str">
        <f t="shared" si="8"/>
        <v>-</v>
      </c>
      <c r="AB41" s="21" t="str">
        <f t="shared" si="50"/>
        <v>+</v>
      </c>
      <c r="AC41" s="21" t="str">
        <f t="shared" si="51"/>
        <v>-</v>
      </c>
      <c r="AD41" s="21" t="str">
        <f t="shared" si="52"/>
        <v>+</v>
      </c>
      <c r="AE41" s="21" t="str">
        <f t="shared" si="53"/>
        <v>+</v>
      </c>
      <c r="AF41" s="21" t="str">
        <f t="shared" si="54"/>
        <v>+</v>
      </c>
      <c r="AG41" s="21" t="str">
        <f t="shared" si="55"/>
        <v>+</v>
      </c>
    </row>
    <row r="42" spans="1:33" x14ac:dyDescent="0.25">
      <c r="A42" s="8" t="s">
        <v>46</v>
      </c>
      <c r="B42" s="10" t="s">
        <v>1</v>
      </c>
      <c r="C42" s="2" t="s">
        <v>2</v>
      </c>
      <c r="D42" s="1" t="s">
        <v>3</v>
      </c>
      <c r="E42" s="2" t="s">
        <v>4</v>
      </c>
      <c r="F42" s="2" t="s">
        <v>5</v>
      </c>
      <c r="G42" s="2" t="s">
        <v>48</v>
      </c>
      <c r="H42" s="11" t="s">
        <v>49</v>
      </c>
      <c r="I42" s="10" t="s">
        <v>1</v>
      </c>
      <c r="J42" s="2" t="s">
        <v>2</v>
      </c>
      <c r="K42" s="1" t="s">
        <v>3</v>
      </c>
      <c r="L42" s="2" t="s">
        <v>4</v>
      </c>
      <c r="M42" s="2" t="s">
        <v>5</v>
      </c>
      <c r="N42" s="17" t="s">
        <v>6</v>
      </c>
      <c r="O42" s="10" t="s">
        <v>1</v>
      </c>
      <c r="P42" s="2" t="s">
        <v>2</v>
      </c>
      <c r="Q42" s="1" t="s">
        <v>3</v>
      </c>
      <c r="R42" s="2" t="s">
        <v>4</v>
      </c>
      <c r="S42" s="2" t="s">
        <v>5</v>
      </c>
      <c r="T42" s="17" t="s">
        <v>6</v>
      </c>
      <c r="U42" s="10" t="s">
        <v>1</v>
      </c>
      <c r="V42" s="2" t="s">
        <v>2</v>
      </c>
      <c r="W42" s="1" t="s">
        <v>3</v>
      </c>
      <c r="X42" s="2" t="s">
        <v>4</v>
      </c>
      <c r="Y42" s="2" t="s">
        <v>5</v>
      </c>
      <c r="Z42" s="2" t="s">
        <v>48</v>
      </c>
      <c r="AA42" s="11" t="s">
        <v>49</v>
      </c>
      <c r="AB42" s="28" t="s">
        <v>1</v>
      </c>
      <c r="AC42" s="2" t="s">
        <v>2</v>
      </c>
      <c r="AD42" s="1" t="s">
        <v>3</v>
      </c>
      <c r="AE42" s="2" t="s">
        <v>4</v>
      </c>
      <c r="AF42" s="2" t="s">
        <v>5</v>
      </c>
      <c r="AG42" s="2" t="s">
        <v>6</v>
      </c>
    </row>
    <row r="43" spans="1:33" x14ac:dyDescent="0.25">
      <c r="A43" s="5" t="s">
        <v>10</v>
      </c>
      <c r="B43" s="12">
        <v>2.8062085142486399</v>
      </c>
      <c r="C43" s="3">
        <v>2.8335483870967741</v>
      </c>
      <c r="D43" s="3">
        <v>3.0085522296884544</v>
      </c>
      <c r="E43" s="3">
        <v>2.7973529411764706</v>
      </c>
      <c r="F43" s="3">
        <v>2.6502629601803154</v>
      </c>
      <c r="G43" s="3">
        <v>2.8757111597374179</v>
      </c>
      <c r="H43" s="13">
        <v>2.7990667833187519</v>
      </c>
      <c r="I43" s="12">
        <v>2.8873528205729015</v>
      </c>
      <c r="J43" s="3">
        <v>2.9809410363311497</v>
      </c>
      <c r="K43" s="3">
        <v>3.0354391371340523</v>
      </c>
      <c r="L43" s="3">
        <v>2.8444444444444446</v>
      </c>
      <c r="M43" s="3">
        <v>2.7173081825133827</v>
      </c>
      <c r="N43" s="18">
        <v>2.9800161485668148</v>
      </c>
      <c r="O43" s="12">
        <v>2.82</v>
      </c>
      <c r="P43" s="3">
        <v>2.8</v>
      </c>
      <c r="Q43" s="3">
        <v>3</v>
      </c>
      <c r="R43" s="3">
        <v>2.92</v>
      </c>
      <c r="S43" s="3">
        <v>2.74</v>
      </c>
      <c r="T43" s="18">
        <v>2.75</v>
      </c>
      <c r="U43" s="20" t="str">
        <f t="shared" si="2"/>
        <v>+</v>
      </c>
      <c r="V43" s="21" t="str">
        <f t="shared" si="3"/>
        <v>+</v>
      </c>
      <c r="W43" s="21" t="str">
        <f t="shared" si="4"/>
        <v>+</v>
      </c>
      <c r="X43" s="21" t="str">
        <f t="shared" si="5"/>
        <v>+</v>
      </c>
      <c r="Y43" s="21" t="str">
        <f t="shared" si="6"/>
        <v>+</v>
      </c>
      <c r="Z43" s="21" t="str">
        <f t="shared" si="7"/>
        <v>+</v>
      </c>
      <c r="AA43" s="22" t="str">
        <f t="shared" si="8"/>
        <v>+</v>
      </c>
      <c r="AB43" s="29" t="str">
        <f t="shared" ref="AB43:AB51" si="56">IF(I43&lt;O43,"+","-")</f>
        <v>-</v>
      </c>
      <c r="AC43" s="21" t="str">
        <f t="shared" ref="AC43:AC51" si="57">IF(J43&lt;P43,"+","-")</f>
        <v>-</v>
      </c>
      <c r="AD43" s="29" t="str">
        <f t="shared" ref="AD43:AD51" si="58">IF(K43&lt;Q43,"+","-")</f>
        <v>-</v>
      </c>
      <c r="AE43" s="21" t="str">
        <f>IF(L43&lt;R43,"+","-")</f>
        <v>+</v>
      </c>
      <c r="AF43" s="21" t="str">
        <f t="shared" ref="AF43:AF51" si="59">IF(M43&lt;S43,"+","-")</f>
        <v>+</v>
      </c>
      <c r="AG43" s="21" t="str">
        <f t="shared" ref="AG43:AG51" si="60">IF(N43&lt;T43,"+","-")</f>
        <v>-</v>
      </c>
    </row>
    <row r="44" spans="1:33" x14ac:dyDescent="0.25">
      <c r="A44" s="5" t="s">
        <v>15</v>
      </c>
      <c r="B44" s="12">
        <v>3.0333978355909124</v>
      </c>
      <c r="C44" s="3">
        <v>3.0689845474613686</v>
      </c>
      <c r="D44" s="3">
        <v>3.1864168618266979</v>
      </c>
      <c r="E44" s="3">
        <v>2.8976480836236935</v>
      </c>
      <c r="F44" s="3">
        <v>3.0119910764082545</v>
      </c>
      <c r="G44" s="3">
        <v>3.0664315108759554</v>
      </c>
      <c r="H44" s="13">
        <v>3.0090796533223276</v>
      </c>
      <c r="I44" s="12">
        <v>3.1109876151159099</v>
      </c>
      <c r="J44" s="3">
        <v>3.0991672975018925</v>
      </c>
      <c r="K44" s="3">
        <v>3.1493317838466006</v>
      </c>
      <c r="L44" s="3">
        <v>2.9238605898123327</v>
      </c>
      <c r="M44" s="3">
        <v>3.0694491960314747</v>
      </c>
      <c r="N44" s="18">
        <v>3.1628910463861919</v>
      </c>
      <c r="O44" s="12">
        <v>2.99</v>
      </c>
      <c r="P44" s="3">
        <v>2.93</v>
      </c>
      <c r="Q44" s="3">
        <v>3.14</v>
      </c>
      <c r="R44" s="3">
        <v>2.97</v>
      </c>
      <c r="S44" s="3">
        <v>3.01</v>
      </c>
      <c r="T44" s="18">
        <v>2.93</v>
      </c>
      <c r="U44" s="20" t="str">
        <f t="shared" si="2"/>
        <v>+</v>
      </c>
      <c r="V44" s="21" t="str">
        <f t="shared" si="3"/>
        <v>+</v>
      </c>
      <c r="W44" s="21" t="str">
        <f t="shared" si="4"/>
        <v>-</v>
      </c>
      <c r="X44" s="21" t="str">
        <f t="shared" si="5"/>
        <v>+</v>
      </c>
      <c r="Y44" s="21" t="str">
        <f t="shared" si="6"/>
        <v>+</v>
      </c>
      <c r="Z44" s="21" t="str">
        <f t="shared" si="7"/>
        <v>+</v>
      </c>
      <c r="AA44" s="22" t="str">
        <f t="shared" si="8"/>
        <v>+</v>
      </c>
      <c r="AB44" s="29" t="str">
        <f t="shared" si="56"/>
        <v>-</v>
      </c>
      <c r="AC44" s="21" t="str">
        <f t="shared" si="57"/>
        <v>-</v>
      </c>
      <c r="AD44" s="29" t="str">
        <f t="shared" si="58"/>
        <v>-</v>
      </c>
      <c r="AE44" s="21" t="str">
        <f t="shared" ref="AE44:AE51" si="61">IF(L44&lt;R44,"+","-")</f>
        <v>+</v>
      </c>
      <c r="AF44" s="21" t="str">
        <f t="shared" si="59"/>
        <v>-</v>
      </c>
      <c r="AG44" s="21" t="str">
        <f t="shared" si="60"/>
        <v>-</v>
      </c>
    </row>
    <row r="45" spans="1:33" x14ac:dyDescent="0.25">
      <c r="A45" s="5" t="s">
        <v>18</v>
      </c>
      <c r="B45" s="12">
        <v>3.5101275318829708</v>
      </c>
      <c r="C45" s="3">
        <v>3.422857142857143</v>
      </c>
      <c r="D45" s="3">
        <v>3.5445544554455446</v>
      </c>
      <c r="E45" s="3">
        <v>3.5980066445182723</v>
      </c>
      <c r="F45" s="3">
        <v>3.5504587155963301</v>
      </c>
      <c r="G45" s="3">
        <v>3.4596774193548385</v>
      </c>
      <c r="H45" s="13">
        <v>3.3872549019607843</v>
      </c>
      <c r="I45" s="12">
        <v>3.4869646182495346</v>
      </c>
      <c r="J45" s="3">
        <v>3.4017857142857144</v>
      </c>
      <c r="K45" s="3">
        <v>3.5060240963855422</v>
      </c>
      <c r="L45" s="3">
        <v>3.5280898876404496</v>
      </c>
      <c r="M45" s="3">
        <v>3.5617529880478087</v>
      </c>
      <c r="N45" s="18">
        <v>3.3809523809523809</v>
      </c>
      <c r="O45" s="12">
        <v>3.42</v>
      </c>
      <c r="P45" s="3">
        <v>3.3</v>
      </c>
      <c r="Q45" s="3">
        <v>3.51</v>
      </c>
      <c r="R45" s="3">
        <v>3.45</v>
      </c>
      <c r="S45" s="3">
        <v>3.49</v>
      </c>
      <c r="T45" s="18">
        <v>3.32</v>
      </c>
      <c r="U45" s="20" t="str">
        <f t="shared" si="2"/>
        <v>-</v>
      </c>
      <c r="V45" s="21" t="str">
        <f t="shared" si="3"/>
        <v>-</v>
      </c>
      <c r="W45" s="21" t="str">
        <f t="shared" si="4"/>
        <v>-</v>
      </c>
      <c r="X45" s="21" t="str">
        <f t="shared" si="5"/>
        <v>-</v>
      </c>
      <c r="Y45" s="21" t="str">
        <f t="shared" si="6"/>
        <v>+</v>
      </c>
      <c r="Z45" s="21" t="str">
        <f t="shared" si="7"/>
        <v>-</v>
      </c>
      <c r="AA45" s="22" t="str">
        <f t="shared" si="8"/>
        <v>-</v>
      </c>
      <c r="AB45" s="29" t="str">
        <f t="shared" si="56"/>
        <v>-</v>
      </c>
      <c r="AC45" s="21" t="str">
        <f t="shared" si="57"/>
        <v>-</v>
      </c>
      <c r="AD45" s="21" t="str">
        <f t="shared" si="58"/>
        <v>+</v>
      </c>
      <c r="AE45" s="29" t="str">
        <f t="shared" si="61"/>
        <v>-</v>
      </c>
      <c r="AF45" s="29" t="str">
        <f t="shared" si="59"/>
        <v>-</v>
      </c>
      <c r="AG45" s="21" t="str">
        <f t="shared" si="60"/>
        <v>-</v>
      </c>
    </row>
    <row r="46" spans="1:33" x14ac:dyDescent="0.25">
      <c r="A46" s="5" t="s">
        <v>23</v>
      </c>
      <c r="B46" s="12">
        <v>3.4337808245263259</v>
      </c>
      <c r="C46" s="3">
        <v>3.5834386852085967</v>
      </c>
      <c r="D46" s="3">
        <v>3.2614259597806217</v>
      </c>
      <c r="E46" s="3">
        <v>3.4196683819325329</v>
      </c>
      <c r="F46" s="3">
        <v>3.4817470664928294</v>
      </c>
      <c r="G46" s="3">
        <v>3.3298471440064361</v>
      </c>
      <c r="H46" s="13">
        <v>3.4102999434069043</v>
      </c>
      <c r="I46" s="12">
        <v>3.4278715864081719</v>
      </c>
      <c r="J46" s="3">
        <v>3.5960679177837354</v>
      </c>
      <c r="K46" s="3">
        <v>3.2848167539267017</v>
      </c>
      <c r="L46" s="3">
        <v>3.4080381471389645</v>
      </c>
      <c r="M46" s="3">
        <v>3.4825870646766171</v>
      </c>
      <c r="N46" s="18">
        <v>3.3108308605341246</v>
      </c>
      <c r="O46" s="12">
        <v>3.41</v>
      </c>
      <c r="P46" s="3">
        <v>3.58</v>
      </c>
      <c r="Q46" s="3">
        <v>3.31</v>
      </c>
      <c r="R46" s="3">
        <v>3.51</v>
      </c>
      <c r="S46" s="3">
        <v>3.48</v>
      </c>
      <c r="T46" s="18">
        <v>3.26</v>
      </c>
      <c r="U46" s="20" t="str">
        <f t="shared" si="2"/>
        <v>-</v>
      </c>
      <c r="V46" s="21" t="str">
        <f t="shared" si="3"/>
        <v>+</v>
      </c>
      <c r="W46" s="21" t="str">
        <f t="shared" si="4"/>
        <v>+</v>
      </c>
      <c r="X46" s="21" t="str">
        <f t="shared" si="5"/>
        <v>-</v>
      </c>
      <c r="Y46" s="21" t="str">
        <f t="shared" si="6"/>
        <v>+</v>
      </c>
      <c r="Z46" s="21" t="str">
        <f t="shared" si="7"/>
        <v>-</v>
      </c>
      <c r="AA46" s="22" t="str">
        <f t="shared" si="8"/>
        <v>-</v>
      </c>
      <c r="AB46" s="29" t="str">
        <f t="shared" si="56"/>
        <v>-</v>
      </c>
      <c r="AC46" s="21" t="str">
        <f t="shared" si="57"/>
        <v>-</v>
      </c>
      <c r="AD46" s="21" t="str">
        <f t="shared" si="58"/>
        <v>+</v>
      </c>
      <c r="AE46" s="21" t="str">
        <f t="shared" si="61"/>
        <v>+</v>
      </c>
      <c r="AF46" s="30" t="s">
        <v>56</v>
      </c>
      <c r="AG46" s="21" t="str">
        <f t="shared" si="60"/>
        <v>-</v>
      </c>
    </row>
    <row r="47" spans="1:33" x14ac:dyDescent="0.25">
      <c r="A47" s="5" t="s">
        <v>29</v>
      </c>
      <c r="B47" s="12">
        <v>3.1764114928671892</v>
      </c>
      <c r="C47" s="3">
        <v>2.9335740072202166</v>
      </c>
      <c r="D47" s="3">
        <v>3.0087431693989073</v>
      </c>
      <c r="E47" s="3">
        <v>3.3918269230769229</v>
      </c>
      <c r="F47" s="3">
        <v>3.4139860139860141</v>
      </c>
      <c r="G47" s="3">
        <v>3.1588785046728973</v>
      </c>
      <c r="H47" s="13">
        <v>3.3058823529411763</v>
      </c>
      <c r="I47" s="12">
        <v>3.2397094430992737</v>
      </c>
      <c r="J47" s="3">
        <v>3.0383817427385891</v>
      </c>
      <c r="K47" s="3">
        <v>3.1053435114503816</v>
      </c>
      <c r="L47" s="3">
        <v>3.3914373088685017</v>
      </c>
      <c r="M47" s="3">
        <v>3.3930704898446833</v>
      </c>
      <c r="N47" s="18">
        <v>3.2700119474313021</v>
      </c>
      <c r="O47" s="12">
        <v>3.14</v>
      </c>
      <c r="P47" s="3">
        <v>2.88</v>
      </c>
      <c r="Q47" s="3">
        <v>3.16</v>
      </c>
      <c r="R47" s="3">
        <v>3.38</v>
      </c>
      <c r="S47" s="3">
        <v>3.28</v>
      </c>
      <c r="T47" s="18">
        <v>3.19</v>
      </c>
      <c r="U47" s="20" t="str">
        <f t="shared" si="2"/>
        <v>+</v>
      </c>
      <c r="V47" s="21" t="str">
        <f t="shared" si="3"/>
        <v>+</v>
      </c>
      <c r="W47" s="21" t="str">
        <f t="shared" si="4"/>
        <v>+</v>
      </c>
      <c r="X47" s="21" t="str">
        <f t="shared" si="5"/>
        <v>-</v>
      </c>
      <c r="Y47" s="21" t="str">
        <f t="shared" si="6"/>
        <v>-</v>
      </c>
      <c r="Z47" s="21" t="str">
        <f t="shared" si="7"/>
        <v>+</v>
      </c>
      <c r="AA47" s="22" t="str">
        <f t="shared" si="8"/>
        <v>-</v>
      </c>
      <c r="AB47" s="29" t="str">
        <f t="shared" si="56"/>
        <v>-</v>
      </c>
      <c r="AC47" s="21" t="str">
        <f t="shared" si="57"/>
        <v>-</v>
      </c>
      <c r="AD47" s="21" t="str">
        <f t="shared" si="58"/>
        <v>+</v>
      </c>
      <c r="AE47" s="29" t="str">
        <f t="shared" si="61"/>
        <v>-</v>
      </c>
      <c r="AF47" s="29" t="str">
        <f t="shared" si="59"/>
        <v>-</v>
      </c>
      <c r="AG47" s="21" t="str">
        <f t="shared" si="60"/>
        <v>-</v>
      </c>
    </row>
    <row r="48" spans="1:33" x14ac:dyDescent="0.25">
      <c r="A48" s="5" t="s">
        <v>33</v>
      </c>
      <c r="B48" s="12">
        <v>3.2513576415826222</v>
      </c>
      <c r="C48" s="3">
        <v>3.229647630619684</v>
      </c>
      <c r="D48" s="3">
        <v>3.3720930232558142</v>
      </c>
      <c r="E48" s="3">
        <v>3.4591439688715955</v>
      </c>
      <c r="F48" s="3">
        <v>3.3559718969555035</v>
      </c>
      <c r="G48" s="3">
        <v>3.1282051282051282</v>
      </c>
      <c r="H48" s="13">
        <v>3.1473477406679766</v>
      </c>
      <c r="I48" s="12">
        <v>3.2147406733393993</v>
      </c>
      <c r="J48" s="3">
        <v>3.1305057096247961</v>
      </c>
      <c r="K48" s="3">
        <v>3.5079365079365079</v>
      </c>
      <c r="L48" s="3">
        <v>3.4356060606060606</v>
      </c>
      <c r="M48" s="3">
        <v>3.423841059602649</v>
      </c>
      <c r="N48" s="18">
        <v>3.0842105263157893</v>
      </c>
      <c r="O48" s="12">
        <v>3.17</v>
      </c>
      <c r="P48" s="3">
        <v>3.13</v>
      </c>
      <c r="Q48" s="3">
        <v>3.36</v>
      </c>
      <c r="R48" s="3">
        <v>3.48</v>
      </c>
      <c r="S48" s="3">
        <v>3.43</v>
      </c>
      <c r="T48" s="18">
        <v>3.02</v>
      </c>
      <c r="U48" s="20" t="str">
        <f t="shared" si="2"/>
        <v>-</v>
      </c>
      <c r="V48" s="21" t="str">
        <f t="shared" si="3"/>
        <v>-</v>
      </c>
      <c r="W48" s="21" t="str">
        <f t="shared" si="4"/>
        <v>+</v>
      </c>
      <c r="X48" s="21" t="str">
        <f t="shared" si="5"/>
        <v>-</v>
      </c>
      <c r="Y48" s="21" t="str">
        <f t="shared" si="6"/>
        <v>+</v>
      </c>
      <c r="Z48" s="21" t="str">
        <f t="shared" si="7"/>
        <v>-</v>
      </c>
      <c r="AA48" s="22" t="str">
        <f t="shared" si="8"/>
        <v>-</v>
      </c>
      <c r="AB48" s="29" t="str">
        <f t="shared" si="56"/>
        <v>-</v>
      </c>
      <c r="AC48" s="30" t="s">
        <v>56</v>
      </c>
      <c r="AD48" s="29" t="str">
        <f t="shared" si="58"/>
        <v>-</v>
      </c>
      <c r="AE48" s="21" t="str">
        <f t="shared" si="61"/>
        <v>+</v>
      </c>
      <c r="AF48" s="21" t="str">
        <f t="shared" si="59"/>
        <v>+</v>
      </c>
      <c r="AG48" s="21" t="str">
        <f t="shared" si="60"/>
        <v>-</v>
      </c>
    </row>
    <row r="49" spans="1:33" x14ac:dyDescent="0.25">
      <c r="A49" s="9" t="s">
        <v>41</v>
      </c>
      <c r="B49" s="12">
        <v>3.1550419308652078</v>
      </c>
      <c r="C49" s="3">
        <v>3.1602718702039025</v>
      </c>
      <c r="D49" s="3">
        <v>3.2369951280842368</v>
      </c>
      <c r="E49" s="3">
        <v>3.2078295042321643</v>
      </c>
      <c r="F49" s="3">
        <v>3.1889975081464441</v>
      </c>
      <c r="G49" s="3">
        <v>3.0322144627168282</v>
      </c>
      <c r="H49" s="13">
        <v>3.0500074638005672</v>
      </c>
      <c r="I49" s="12">
        <v>3.2259073842302879</v>
      </c>
      <c r="J49" s="3">
        <v>3.2444579410871546</v>
      </c>
      <c r="K49" s="3">
        <v>3.3288314738696418</v>
      </c>
      <c r="L49" s="3">
        <v>3.229395118500177</v>
      </c>
      <c r="M49" s="3">
        <v>3.2498376834177378</v>
      </c>
      <c r="N49" s="18">
        <v>3.1279475087143735</v>
      </c>
      <c r="O49" s="12">
        <v>3.22</v>
      </c>
      <c r="P49" s="3">
        <v>3.21</v>
      </c>
      <c r="Q49" s="3" t="s">
        <v>52</v>
      </c>
      <c r="R49" s="3">
        <v>3.29</v>
      </c>
      <c r="S49" s="3">
        <v>3.26</v>
      </c>
      <c r="T49" s="18">
        <v>3.12</v>
      </c>
      <c r="U49" s="20" t="str">
        <f t="shared" si="2"/>
        <v>+</v>
      </c>
      <c r="V49" s="21" t="str">
        <f t="shared" si="3"/>
        <v>+</v>
      </c>
      <c r="W49" s="21" t="str">
        <f t="shared" si="4"/>
        <v>+</v>
      </c>
      <c r="X49" s="21" t="str">
        <f t="shared" si="5"/>
        <v>+</v>
      </c>
      <c r="Y49" s="21" t="str">
        <f t="shared" si="6"/>
        <v>+</v>
      </c>
      <c r="Z49" s="21" t="str">
        <f t="shared" si="7"/>
        <v>+</v>
      </c>
      <c r="AA49" s="22" t="str">
        <f t="shared" si="8"/>
        <v>+</v>
      </c>
      <c r="AB49" s="29" t="str">
        <f t="shared" si="56"/>
        <v>-</v>
      </c>
      <c r="AC49" s="21" t="str">
        <f t="shared" si="57"/>
        <v>-</v>
      </c>
      <c r="AD49" s="29" t="str">
        <f t="shared" si="58"/>
        <v>+</v>
      </c>
      <c r="AE49" s="21" t="str">
        <f t="shared" si="61"/>
        <v>+</v>
      </c>
      <c r="AF49" s="21" t="str">
        <f t="shared" si="59"/>
        <v>+</v>
      </c>
      <c r="AG49" s="21" t="str">
        <f t="shared" si="60"/>
        <v>-</v>
      </c>
    </row>
    <row r="50" spans="1:33" x14ac:dyDescent="0.25">
      <c r="A50" s="9" t="s">
        <v>45</v>
      </c>
      <c r="B50" s="12">
        <v>2.7207387456714121</v>
      </c>
      <c r="C50" s="3">
        <v>2.7590282337491794</v>
      </c>
      <c r="D50" s="3">
        <v>2.5593779453345902</v>
      </c>
      <c r="E50" s="3">
        <v>2.7095890410958905</v>
      </c>
      <c r="F50" s="3">
        <v>2.8436237738026544</v>
      </c>
      <c r="G50" s="3">
        <v>2.6556156968876863</v>
      </c>
      <c r="H50" s="13">
        <v>2.7111913357400721</v>
      </c>
      <c r="I50" s="12">
        <v>2.7781971780354096</v>
      </c>
      <c r="J50" s="3">
        <v>2.8651376146788992</v>
      </c>
      <c r="K50" s="3">
        <v>2.6784244562022339</v>
      </c>
      <c r="L50" s="3">
        <v>2.7816030123722433</v>
      </c>
      <c r="M50" s="3">
        <v>2.8987838367987444</v>
      </c>
      <c r="N50" s="18">
        <v>2.6114885731933293</v>
      </c>
      <c r="O50" s="12">
        <v>2.81</v>
      </c>
      <c r="P50" s="3">
        <v>2.82</v>
      </c>
      <c r="Q50" s="3">
        <v>2.83</v>
      </c>
      <c r="R50" s="3">
        <v>2.9</v>
      </c>
      <c r="S50" s="3">
        <v>2.92</v>
      </c>
      <c r="T50" s="18">
        <v>2.67</v>
      </c>
      <c r="U50" s="20" t="str">
        <f t="shared" si="2"/>
        <v>+</v>
      </c>
      <c r="V50" s="21" t="str">
        <f t="shared" si="3"/>
        <v>+</v>
      </c>
      <c r="W50" s="21" t="str">
        <f t="shared" si="4"/>
        <v>+</v>
      </c>
      <c r="X50" s="21" t="str">
        <f t="shared" si="5"/>
        <v>+</v>
      </c>
      <c r="Y50" s="21" t="str">
        <f t="shared" si="6"/>
        <v>+</v>
      </c>
      <c r="Z50" s="21" t="str">
        <f t="shared" si="7"/>
        <v>-</v>
      </c>
      <c r="AA50" s="22" t="str">
        <f t="shared" si="8"/>
        <v>-</v>
      </c>
      <c r="AB50" s="21" t="str">
        <f t="shared" si="56"/>
        <v>+</v>
      </c>
      <c r="AC50" s="21" t="str">
        <f t="shared" si="57"/>
        <v>-</v>
      </c>
      <c r="AD50" s="21" t="str">
        <f t="shared" si="58"/>
        <v>+</v>
      </c>
      <c r="AE50" s="21" t="str">
        <f t="shared" si="61"/>
        <v>+</v>
      </c>
      <c r="AF50" s="21" t="str">
        <f t="shared" si="59"/>
        <v>+</v>
      </c>
      <c r="AG50" s="21" t="str">
        <f t="shared" si="60"/>
        <v>+</v>
      </c>
    </row>
    <row r="51" spans="1:33" ht="15.75" thickBot="1" x14ac:dyDescent="0.3">
      <c r="A51" s="4" t="s">
        <v>47</v>
      </c>
      <c r="B51" s="14">
        <v>3.0547929622326708</v>
      </c>
      <c r="C51" s="15">
        <v>3.084308473142535</v>
      </c>
      <c r="D51" s="15">
        <v>3.0901271733120352</v>
      </c>
      <c r="E51" s="15">
        <v>3.0586357039187226</v>
      </c>
      <c r="F51" s="15">
        <v>3.0717340175326062</v>
      </c>
      <c r="G51" s="15">
        <v>3.0025874300976545</v>
      </c>
      <c r="H51" s="16">
        <v>3.003547896604156</v>
      </c>
      <c r="I51" s="14">
        <v>3.1168936375180629</v>
      </c>
      <c r="J51" s="15">
        <v>3.1556275144735553</v>
      </c>
      <c r="K51" s="15">
        <v>3.1512779184895234</v>
      </c>
      <c r="L51" s="15">
        <v>3.1353977218340194</v>
      </c>
      <c r="M51" s="15">
        <v>3.1206814049191309</v>
      </c>
      <c r="N51" s="19">
        <v>3.0661831713244228</v>
      </c>
      <c r="O51" s="14">
        <v>3.07</v>
      </c>
      <c r="P51" s="15">
        <v>3.07</v>
      </c>
      <c r="Q51" s="15">
        <v>3.15</v>
      </c>
      <c r="R51" s="15">
        <v>3.15</v>
      </c>
      <c r="S51" s="15">
        <v>3.11</v>
      </c>
      <c r="T51" s="19">
        <v>2.98</v>
      </c>
      <c r="U51" s="23" t="str">
        <f t="shared" si="2"/>
        <v>+</v>
      </c>
      <c r="V51" s="24" t="str">
        <f t="shared" si="3"/>
        <v>+</v>
      </c>
      <c r="W51" s="24" t="str">
        <f t="shared" si="4"/>
        <v>+</v>
      </c>
      <c r="X51" s="24" t="str">
        <f t="shared" si="5"/>
        <v>+</v>
      </c>
      <c r="Y51" s="24" t="str">
        <f t="shared" si="6"/>
        <v>+</v>
      </c>
      <c r="Z51" s="24" t="str">
        <f t="shared" si="7"/>
        <v>+</v>
      </c>
      <c r="AA51" s="25" t="str">
        <f t="shared" si="8"/>
        <v>+</v>
      </c>
      <c r="AB51" s="21" t="str">
        <f t="shared" si="56"/>
        <v>-</v>
      </c>
      <c r="AC51" s="21" t="str">
        <f t="shared" si="57"/>
        <v>-</v>
      </c>
      <c r="AD51" s="29" t="str">
        <f t="shared" si="58"/>
        <v>-</v>
      </c>
      <c r="AE51" s="21" t="str">
        <f t="shared" si="61"/>
        <v>+</v>
      </c>
      <c r="AF51" s="29" t="str">
        <f t="shared" si="59"/>
        <v>-</v>
      </c>
      <c r="AG51" s="21" t="str">
        <f t="shared" si="60"/>
        <v>-</v>
      </c>
    </row>
    <row r="52" spans="1:33" x14ac:dyDescent="0.25">
      <c r="AG52" s="21"/>
    </row>
    <row r="53" spans="1:33" x14ac:dyDescent="0.25">
      <c r="AG53" s="36"/>
    </row>
    <row r="55" spans="1:33" x14ac:dyDescent="0.25">
      <c r="A55" t="s">
        <v>57</v>
      </c>
      <c r="AG55" s="36"/>
    </row>
    <row r="56" spans="1:33" ht="75" x14ac:dyDescent="0.25">
      <c r="A56" s="37" t="s">
        <v>59</v>
      </c>
    </row>
    <row r="57" spans="1:33" x14ac:dyDescent="0.25">
      <c r="A57" s="38" t="s">
        <v>58</v>
      </c>
      <c r="B57" s="39"/>
    </row>
    <row r="58" spans="1:33" x14ac:dyDescent="0.25">
      <c r="A58" s="38" t="s">
        <v>60</v>
      </c>
      <c r="B58" s="40"/>
    </row>
  </sheetData>
  <mergeCells count="5">
    <mergeCell ref="B1:H1"/>
    <mergeCell ref="I1:N1"/>
    <mergeCell ref="U1:AA1"/>
    <mergeCell ref="AB1:AG1"/>
    <mergeCell ref="O1:T1"/>
  </mergeCells>
  <conditionalFormatting sqref="B3:B6 I3:I6">
    <cfRule type="expression" priority="174">
      <formula>$B3&lt;$I3</formula>
    </cfRule>
  </conditionalFormatting>
  <conditionalFormatting sqref="U3:AA51 AB33 AG50:AG53 AG55">
    <cfRule type="cellIs" dxfId="169" priority="172" operator="equal">
      <formula>"-"</formula>
    </cfRule>
    <cfRule type="cellIs" dxfId="168" priority="173" operator="equal">
      <formula>"+"</formula>
    </cfRule>
  </conditionalFormatting>
  <conditionalFormatting sqref="O3:O6">
    <cfRule type="expression" priority="171">
      <formula>$B3&lt;$I3</formula>
    </cfRule>
  </conditionalFormatting>
  <conditionalFormatting sqref="AB3">
    <cfRule type="cellIs" dxfId="167" priority="169" operator="equal">
      <formula>"-"</formula>
    </cfRule>
    <cfRule type="cellIs" dxfId="166" priority="170" operator="equal">
      <formula>"+"</formula>
    </cfRule>
  </conditionalFormatting>
  <conditionalFormatting sqref="AC3:AC6">
    <cfRule type="cellIs" dxfId="165" priority="167" operator="equal">
      <formula>"-"</formula>
    </cfRule>
    <cfRule type="cellIs" dxfId="164" priority="168" operator="equal">
      <formula>"+"</formula>
    </cfRule>
  </conditionalFormatting>
  <conditionalFormatting sqref="AB4:AB6">
    <cfRule type="cellIs" dxfId="163" priority="165" operator="equal">
      <formula>"-"</formula>
    </cfRule>
    <cfRule type="cellIs" dxfId="162" priority="166" operator="equal">
      <formula>"+"</formula>
    </cfRule>
  </conditionalFormatting>
  <conditionalFormatting sqref="AB8:AC11">
    <cfRule type="cellIs" dxfId="161" priority="163" operator="equal">
      <formula>"-"</formula>
    </cfRule>
    <cfRule type="cellIs" dxfId="160" priority="164" operator="equal">
      <formula>"+"</formula>
    </cfRule>
  </conditionalFormatting>
  <conditionalFormatting sqref="AB13:AC14">
    <cfRule type="cellIs" dxfId="159" priority="161" operator="equal">
      <formula>"-"</formula>
    </cfRule>
    <cfRule type="cellIs" dxfId="158" priority="162" operator="equal">
      <formula>"+"</formula>
    </cfRule>
  </conditionalFormatting>
  <conditionalFormatting sqref="AB16:AB19">
    <cfRule type="cellIs" dxfId="157" priority="159" operator="equal">
      <formula>"-"</formula>
    </cfRule>
    <cfRule type="cellIs" dxfId="156" priority="160" operator="equal">
      <formula>"+"</formula>
    </cfRule>
  </conditionalFormatting>
  <conditionalFormatting sqref="AB21:AC25">
    <cfRule type="cellIs" dxfId="155" priority="157" operator="equal">
      <formula>"-"</formula>
    </cfRule>
    <cfRule type="cellIs" dxfId="154" priority="158" operator="equal">
      <formula>"+"</formula>
    </cfRule>
  </conditionalFormatting>
  <conditionalFormatting sqref="AB27:AB29">
    <cfRule type="cellIs" dxfId="153" priority="155" operator="equal">
      <formula>"-"</formula>
    </cfRule>
    <cfRule type="cellIs" dxfId="152" priority="156" operator="equal">
      <formula>"+"</formula>
    </cfRule>
  </conditionalFormatting>
  <conditionalFormatting sqref="AB43:AB49">
    <cfRule type="cellIs" dxfId="151" priority="153" operator="equal">
      <formula>"-"</formula>
    </cfRule>
    <cfRule type="cellIs" dxfId="150" priority="154" operator="equal">
      <formula>"+"</formula>
    </cfRule>
  </conditionalFormatting>
  <conditionalFormatting sqref="AC43:AC47">
    <cfRule type="cellIs" dxfId="149" priority="151" operator="equal">
      <formula>"-"</formula>
    </cfRule>
    <cfRule type="cellIs" dxfId="148" priority="152" operator="equal">
      <formula>"+"</formula>
    </cfRule>
  </conditionalFormatting>
  <conditionalFormatting sqref="AC49:AC51">
    <cfRule type="cellIs" dxfId="147" priority="149" operator="equal">
      <formula>"-"</formula>
    </cfRule>
    <cfRule type="cellIs" dxfId="146" priority="150" operator="equal">
      <formula>"+"</formula>
    </cfRule>
  </conditionalFormatting>
  <conditionalFormatting sqref="AD4:AD6">
    <cfRule type="cellIs" dxfId="145" priority="147" operator="equal">
      <formula>"-"</formula>
    </cfRule>
    <cfRule type="cellIs" dxfId="144" priority="148" operator="equal">
      <formula>"+"</formula>
    </cfRule>
  </conditionalFormatting>
  <conditionalFormatting sqref="AD10:AD11">
    <cfRule type="cellIs" dxfId="143" priority="145" operator="equal">
      <formula>"-"</formula>
    </cfRule>
    <cfRule type="cellIs" dxfId="142" priority="146" operator="equal">
      <formula>"+"</formula>
    </cfRule>
  </conditionalFormatting>
  <conditionalFormatting sqref="AC17:AC19">
    <cfRule type="cellIs" dxfId="141" priority="143" operator="equal">
      <formula>"-"</formula>
    </cfRule>
    <cfRule type="cellIs" dxfId="140" priority="144" operator="equal">
      <formula>"+"</formula>
    </cfRule>
  </conditionalFormatting>
  <conditionalFormatting sqref="AC28:AD29 AD27:AE28">
    <cfRule type="cellIs" dxfId="139" priority="141" operator="equal">
      <formula>"-"</formula>
    </cfRule>
    <cfRule type="cellIs" dxfId="138" priority="142" operator="equal">
      <formula>"+"</formula>
    </cfRule>
  </conditionalFormatting>
  <conditionalFormatting sqref="AD31:AD35">
    <cfRule type="cellIs" dxfId="137" priority="139" operator="equal">
      <formula>"-"</formula>
    </cfRule>
    <cfRule type="cellIs" dxfId="136" priority="140" operator="equal">
      <formula>"+"</formula>
    </cfRule>
  </conditionalFormatting>
  <conditionalFormatting sqref="AG32:AG35">
    <cfRule type="cellIs" dxfId="135" priority="137" operator="equal">
      <formula>"-"</formula>
    </cfRule>
    <cfRule type="cellIs" dxfId="134" priority="138" operator="equal">
      <formula>"+"</formula>
    </cfRule>
  </conditionalFormatting>
  <conditionalFormatting sqref="AC33:AC35">
    <cfRule type="cellIs" dxfId="133" priority="135" operator="equal">
      <formula>"-"</formula>
    </cfRule>
    <cfRule type="cellIs" dxfId="132" priority="136" operator="equal">
      <formula>"+"</formula>
    </cfRule>
  </conditionalFormatting>
  <conditionalFormatting sqref="AG43:AG49">
    <cfRule type="cellIs" dxfId="131" priority="133" operator="equal">
      <formula>"-"</formula>
    </cfRule>
    <cfRule type="cellIs" dxfId="130" priority="134" operator="equal">
      <formula>"+"</formula>
    </cfRule>
  </conditionalFormatting>
  <conditionalFormatting sqref="AG3:AG6">
    <cfRule type="cellIs" dxfId="129" priority="131" operator="equal">
      <formula>"-"</formula>
    </cfRule>
    <cfRule type="cellIs" dxfId="128" priority="132" operator="equal">
      <formula>"+"</formula>
    </cfRule>
  </conditionalFormatting>
  <conditionalFormatting sqref="AF8:AG11">
    <cfRule type="cellIs" dxfId="127" priority="129" operator="equal">
      <formula>"-"</formula>
    </cfRule>
    <cfRule type="cellIs" dxfId="126" priority="130" operator="equal">
      <formula>"+"</formula>
    </cfRule>
  </conditionalFormatting>
  <conditionalFormatting sqref="AF13:AG14">
    <cfRule type="cellIs" dxfId="125" priority="127" operator="equal">
      <formula>"-"</formula>
    </cfRule>
    <cfRule type="cellIs" dxfId="124" priority="128" operator="equal">
      <formula>"+"</formula>
    </cfRule>
  </conditionalFormatting>
  <conditionalFormatting sqref="AG16:AG19">
    <cfRule type="cellIs" dxfId="123" priority="125" operator="equal">
      <formula>"-"</formula>
    </cfRule>
    <cfRule type="cellIs" dxfId="122" priority="126" operator="equal">
      <formula>"+"</formula>
    </cfRule>
  </conditionalFormatting>
  <conditionalFormatting sqref="AF21:AF25">
    <cfRule type="cellIs" dxfId="121" priority="123" operator="equal">
      <formula>"-"</formula>
    </cfRule>
    <cfRule type="cellIs" dxfId="120" priority="124" operator="equal">
      <formula>"+"</formula>
    </cfRule>
  </conditionalFormatting>
  <conditionalFormatting sqref="AG22:AG25">
    <cfRule type="cellIs" dxfId="119" priority="121" operator="equal">
      <formula>"-"</formula>
    </cfRule>
    <cfRule type="cellIs" dxfId="118" priority="122" operator="equal">
      <formula>"+"</formula>
    </cfRule>
  </conditionalFormatting>
  <conditionalFormatting sqref="AG27:AG29">
    <cfRule type="cellIs" dxfId="117" priority="119" operator="equal">
      <formula>"-"</formula>
    </cfRule>
    <cfRule type="cellIs" dxfId="116" priority="120" operator="equal">
      <formula>"+"</formula>
    </cfRule>
  </conditionalFormatting>
  <conditionalFormatting sqref="AF4:AF6">
    <cfRule type="cellIs" dxfId="115" priority="117" operator="equal">
      <formula>"-"</formula>
    </cfRule>
    <cfRule type="cellIs" dxfId="114" priority="118" operator="equal">
      <formula>"+"</formula>
    </cfRule>
  </conditionalFormatting>
  <conditionalFormatting sqref="AE9:AE11">
    <cfRule type="cellIs" dxfId="113" priority="115" operator="equal">
      <formula>"-"</formula>
    </cfRule>
    <cfRule type="cellIs" dxfId="112" priority="116" operator="equal">
      <formula>"+"</formula>
    </cfRule>
  </conditionalFormatting>
  <conditionalFormatting sqref="AD3:AE3">
    <cfRule type="cellIs" dxfId="111" priority="113" operator="equal">
      <formula>"-"</formula>
    </cfRule>
    <cfRule type="cellIs" dxfId="110" priority="114" operator="equal">
      <formula>"+"</formula>
    </cfRule>
  </conditionalFormatting>
  <conditionalFormatting sqref="AE5:AE6">
    <cfRule type="cellIs" dxfId="109" priority="111" operator="equal">
      <formula>"-"</formula>
    </cfRule>
    <cfRule type="cellIs" dxfId="108" priority="112" operator="equal">
      <formula>"+"</formula>
    </cfRule>
  </conditionalFormatting>
  <conditionalFormatting sqref="AD8:AD9">
    <cfRule type="cellIs" dxfId="107" priority="109" operator="equal">
      <formula>"-"</formula>
    </cfRule>
    <cfRule type="cellIs" dxfId="106" priority="110" operator="equal">
      <formula>"+"</formula>
    </cfRule>
  </conditionalFormatting>
  <conditionalFormatting sqref="AE17:AE19">
    <cfRule type="cellIs" dxfId="105" priority="107" operator="equal">
      <formula>"-"</formula>
    </cfRule>
    <cfRule type="cellIs" dxfId="104" priority="108" operator="equal">
      <formula>"+"</formula>
    </cfRule>
  </conditionalFormatting>
  <conditionalFormatting sqref="AD23:AD24">
    <cfRule type="cellIs" dxfId="103" priority="105" operator="equal">
      <formula>"-"</formula>
    </cfRule>
    <cfRule type="cellIs" dxfId="102" priority="106" operator="equal">
      <formula>"+"</formula>
    </cfRule>
  </conditionalFormatting>
  <conditionalFormatting sqref="AC16:AD16">
    <cfRule type="cellIs" dxfId="101" priority="103" operator="equal">
      <formula>"-"</formula>
    </cfRule>
    <cfRule type="cellIs" dxfId="100" priority="104" operator="equal">
      <formula>"+"</formula>
    </cfRule>
  </conditionalFormatting>
  <conditionalFormatting sqref="AD19">
    <cfRule type="cellIs" dxfId="99" priority="101" operator="equal">
      <formula>"-"</formula>
    </cfRule>
    <cfRule type="cellIs" dxfId="98" priority="102" operator="equal">
      <formula>"+"</formula>
    </cfRule>
  </conditionalFormatting>
  <conditionalFormatting sqref="AE31:AE34">
    <cfRule type="cellIs" dxfId="97" priority="99" operator="equal">
      <formula>"-"</formula>
    </cfRule>
    <cfRule type="cellIs" dxfId="96" priority="100" operator="equal">
      <formula>"+"</formula>
    </cfRule>
  </conditionalFormatting>
  <conditionalFormatting sqref="AF31:AF33">
    <cfRule type="cellIs" dxfId="95" priority="97" operator="equal">
      <formula>"-"</formula>
    </cfRule>
    <cfRule type="cellIs" dxfId="94" priority="98" operator="equal">
      <formula>"+"</formula>
    </cfRule>
  </conditionalFormatting>
  <conditionalFormatting sqref="AD39:AE41">
    <cfRule type="cellIs" dxfId="93" priority="95" operator="equal">
      <formula>"-"</formula>
    </cfRule>
    <cfRule type="cellIs" dxfId="92" priority="96" operator="equal">
      <formula>"+"</formula>
    </cfRule>
  </conditionalFormatting>
  <conditionalFormatting sqref="AF40:AG41">
    <cfRule type="cellIs" dxfId="91" priority="93" operator="equal">
      <formula>"-"</formula>
    </cfRule>
    <cfRule type="cellIs" dxfId="90" priority="94" operator="equal">
      <formula>"+"</formula>
    </cfRule>
  </conditionalFormatting>
  <conditionalFormatting sqref="AD45:AD47">
    <cfRule type="cellIs" dxfId="89" priority="91" operator="equal">
      <formula>"-"</formula>
    </cfRule>
    <cfRule type="cellIs" dxfId="88" priority="92" operator="equal">
      <formula>"+"</formula>
    </cfRule>
  </conditionalFormatting>
  <conditionalFormatting sqref="AE43:AE44">
    <cfRule type="cellIs" dxfId="87" priority="89" operator="equal">
      <formula>"-"</formula>
    </cfRule>
    <cfRule type="cellIs" dxfId="86" priority="90" operator="equal">
      <formula>"+"</formula>
    </cfRule>
  </conditionalFormatting>
  <conditionalFormatting sqref="AF43:AF44">
    <cfRule type="cellIs" dxfId="85" priority="87" operator="equal">
      <formula>"-"</formula>
    </cfRule>
    <cfRule type="cellIs" dxfId="84" priority="88" operator="equal">
      <formula>"+"</formula>
    </cfRule>
  </conditionalFormatting>
  <conditionalFormatting sqref="AE46">
    <cfRule type="cellIs" dxfId="83" priority="85" operator="equal">
      <formula>"-"</formula>
    </cfRule>
    <cfRule type="cellIs" dxfId="82" priority="86" operator="equal">
      <formula>"+"</formula>
    </cfRule>
  </conditionalFormatting>
  <conditionalFormatting sqref="AE48:AE51">
    <cfRule type="cellIs" dxfId="81" priority="83" operator="equal">
      <formula>"-"</formula>
    </cfRule>
    <cfRule type="cellIs" dxfId="80" priority="84" operator="equal">
      <formula>"+"</formula>
    </cfRule>
  </conditionalFormatting>
  <conditionalFormatting sqref="AF48:AF50">
    <cfRule type="cellIs" dxfId="79" priority="81" operator="equal">
      <formula>"-"</formula>
    </cfRule>
    <cfRule type="cellIs" dxfId="78" priority="82" operator="equal">
      <formula>"+"</formula>
    </cfRule>
  </conditionalFormatting>
  <conditionalFormatting sqref="AD50">
    <cfRule type="cellIs" dxfId="77" priority="77" operator="equal">
      <formula>"-"</formula>
    </cfRule>
    <cfRule type="cellIs" dxfId="76" priority="78" operator="equal">
      <formula>"+"</formula>
    </cfRule>
  </conditionalFormatting>
  <conditionalFormatting sqref="AB50:AB51">
    <cfRule type="cellIs" dxfId="75" priority="75" operator="equal">
      <formula>"-"</formula>
    </cfRule>
    <cfRule type="cellIs" dxfId="74" priority="76" operator="equal">
      <formula>"+"</formula>
    </cfRule>
  </conditionalFormatting>
  <conditionalFormatting sqref="AB40:AB41">
    <cfRule type="cellIs" dxfId="73" priority="73" operator="equal">
      <formula>"-"</formula>
    </cfRule>
    <cfRule type="cellIs" dxfId="72" priority="74" operator="equal">
      <formula>"+"</formula>
    </cfRule>
  </conditionalFormatting>
  <conditionalFormatting sqref="AC40:AC41">
    <cfRule type="cellIs" dxfId="71" priority="71" operator="equal">
      <formula>"-"</formula>
    </cfRule>
    <cfRule type="cellIs" dxfId="70" priority="72" operator="equal">
      <formula>"+"</formula>
    </cfRule>
  </conditionalFormatting>
  <conditionalFormatting sqref="AD36:AG36">
    <cfRule type="cellIs" dxfId="69" priority="69" operator="equal">
      <formula>"-"</formula>
    </cfRule>
    <cfRule type="cellIs" dxfId="68" priority="70" operator="equal">
      <formula>"+"</formula>
    </cfRule>
  </conditionalFormatting>
  <conditionalFormatting sqref="AE37:AF37">
    <cfRule type="cellIs" dxfId="67" priority="67" operator="equal">
      <formula>"-"</formula>
    </cfRule>
    <cfRule type="cellIs" dxfId="66" priority="68" operator="equal">
      <formula>"+"</formula>
    </cfRule>
  </conditionalFormatting>
  <conditionalFormatting sqref="AG31:AH31">
    <cfRule type="cellIs" dxfId="65" priority="65" operator="equal">
      <formula>"-"</formula>
    </cfRule>
    <cfRule type="cellIs" dxfId="64" priority="66" operator="equal">
      <formula>"+"</formula>
    </cfRule>
  </conditionalFormatting>
  <conditionalFormatting sqref="AB31:AC32">
    <cfRule type="cellIs" dxfId="63" priority="63" operator="equal">
      <formula>"-"</formula>
    </cfRule>
    <cfRule type="cellIs" dxfId="62" priority="64" operator="equal">
      <formula>"+"</formula>
    </cfRule>
  </conditionalFormatting>
  <conditionalFormatting sqref="AB36:AC37">
    <cfRule type="cellIs" dxfId="61" priority="61" operator="equal">
      <formula>"-"</formula>
    </cfRule>
    <cfRule type="cellIs" dxfId="60" priority="62" operator="equal">
      <formula>"+"</formula>
    </cfRule>
  </conditionalFormatting>
  <conditionalFormatting sqref="AF3">
    <cfRule type="cellIs" dxfId="59" priority="59" operator="equal">
      <formula>"-"</formula>
    </cfRule>
    <cfRule type="cellIs" dxfId="58" priority="60" operator="equal">
      <formula>"+"</formula>
    </cfRule>
  </conditionalFormatting>
  <conditionalFormatting sqref="AE8">
    <cfRule type="cellIs" dxfId="57" priority="57" operator="equal">
      <formula>"-"</formula>
    </cfRule>
    <cfRule type="cellIs" dxfId="56" priority="58" operator="equal">
      <formula>"+"</formula>
    </cfRule>
  </conditionalFormatting>
  <conditionalFormatting sqref="AE13:AE14">
    <cfRule type="cellIs" dxfId="55" priority="55" operator="equal">
      <formula>"-"</formula>
    </cfRule>
    <cfRule type="cellIs" dxfId="54" priority="56" operator="equal">
      <formula>"+"</formula>
    </cfRule>
  </conditionalFormatting>
  <conditionalFormatting sqref="AF17:AF18">
    <cfRule type="cellIs" dxfId="53" priority="53" operator="equal">
      <formula>"-"</formula>
    </cfRule>
    <cfRule type="cellIs" dxfId="52" priority="54" operator="equal">
      <formula>"+"</formula>
    </cfRule>
  </conditionalFormatting>
  <conditionalFormatting sqref="AD17:AD18">
    <cfRule type="cellIs" dxfId="51" priority="51" operator="equal">
      <formula>"-"</formula>
    </cfRule>
    <cfRule type="cellIs" dxfId="50" priority="52" operator="equal">
      <formula>"+"</formula>
    </cfRule>
  </conditionalFormatting>
  <conditionalFormatting sqref="AE21:AE22">
    <cfRule type="cellIs" dxfId="49" priority="49" operator="equal">
      <formula>"-"</formula>
    </cfRule>
    <cfRule type="cellIs" dxfId="48" priority="50" operator="equal">
      <formula>"+"</formula>
    </cfRule>
  </conditionalFormatting>
  <conditionalFormatting sqref="AD21:AD22">
    <cfRule type="cellIs" dxfId="47" priority="47" operator="equal">
      <formula>"-"</formula>
    </cfRule>
    <cfRule type="cellIs" dxfId="46" priority="48" operator="equal">
      <formula>"+"</formula>
    </cfRule>
  </conditionalFormatting>
  <conditionalFormatting sqref="AF28">
    <cfRule type="cellIs" dxfId="45" priority="45" operator="equal">
      <formula>"-"</formula>
    </cfRule>
    <cfRule type="cellIs" dxfId="44" priority="46" operator="equal">
      <formula>"+"</formula>
    </cfRule>
  </conditionalFormatting>
  <conditionalFormatting sqref="AD43:AD44">
    <cfRule type="cellIs" dxfId="43" priority="43" operator="equal">
      <formula>"-"</formula>
    </cfRule>
    <cfRule type="cellIs" dxfId="42" priority="44" operator="equal">
      <formula>"+"</formula>
    </cfRule>
  </conditionalFormatting>
  <conditionalFormatting sqref="AD48:AD49">
    <cfRule type="cellIs" dxfId="41" priority="41" operator="equal">
      <formula>"-"</formula>
    </cfRule>
    <cfRule type="cellIs" dxfId="40" priority="42" operator="equal">
      <formula>"+"</formula>
    </cfRule>
  </conditionalFormatting>
  <conditionalFormatting sqref="AD51">
    <cfRule type="cellIs" dxfId="39" priority="39" operator="equal">
      <formula>"-"</formula>
    </cfRule>
    <cfRule type="cellIs" dxfId="38" priority="40" operator="equal">
      <formula>"+"</formula>
    </cfRule>
  </conditionalFormatting>
  <conditionalFormatting sqref="AE45">
    <cfRule type="cellIs" dxfId="37" priority="37" operator="equal">
      <formula>"-"</formula>
    </cfRule>
    <cfRule type="cellIs" dxfId="36" priority="38" operator="equal">
      <formula>"+"</formula>
    </cfRule>
  </conditionalFormatting>
  <conditionalFormatting sqref="AF45">
    <cfRule type="cellIs" dxfId="35" priority="35" operator="equal">
      <formula>"-"</formula>
    </cfRule>
    <cfRule type="cellIs" dxfId="34" priority="36" operator="equal">
      <formula>"+"</formula>
    </cfRule>
  </conditionalFormatting>
  <conditionalFormatting sqref="AE47">
    <cfRule type="cellIs" dxfId="33" priority="33" operator="equal">
      <formula>"-"</formula>
    </cfRule>
    <cfRule type="cellIs" dxfId="32" priority="34" operator="equal">
      <formula>"+"</formula>
    </cfRule>
  </conditionalFormatting>
  <conditionalFormatting sqref="AF47">
    <cfRule type="cellIs" dxfId="31" priority="31" operator="equal">
      <formula>"-"</formula>
    </cfRule>
    <cfRule type="cellIs" dxfId="30" priority="32" operator="equal">
      <formula>"+"</formula>
    </cfRule>
  </conditionalFormatting>
  <conditionalFormatting sqref="AF51">
    <cfRule type="cellIs" dxfId="29" priority="29" operator="equal">
      <formula>"-"</formula>
    </cfRule>
    <cfRule type="cellIs" dxfId="28" priority="30" operator="equal">
      <formula>"+"</formula>
    </cfRule>
  </conditionalFormatting>
  <conditionalFormatting sqref="AF39">
    <cfRule type="cellIs" dxfId="27" priority="27" operator="equal">
      <formula>"-"</formula>
    </cfRule>
    <cfRule type="cellIs" dxfId="26" priority="28" operator="equal">
      <formula>"+"</formula>
    </cfRule>
  </conditionalFormatting>
  <conditionalFormatting sqref="AG39">
    <cfRule type="cellIs" dxfId="25" priority="25" operator="equal">
      <formula>"-"</formula>
    </cfRule>
    <cfRule type="cellIs" dxfId="24" priority="26" operator="equal">
      <formula>"+"</formula>
    </cfRule>
  </conditionalFormatting>
  <conditionalFormatting sqref="AG37">
    <cfRule type="cellIs" dxfId="23" priority="23" operator="equal">
      <formula>"-"</formula>
    </cfRule>
    <cfRule type="cellIs" dxfId="22" priority="24" operator="equal">
      <formula>"+"</formula>
    </cfRule>
  </conditionalFormatting>
  <conditionalFormatting sqref="AF34:AF35">
    <cfRule type="cellIs" dxfId="21" priority="21" operator="equal">
      <formula>"-"</formula>
    </cfRule>
    <cfRule type="cellIs" dxfId="20" priority="22" operator="equal">
      <formula>"+"</formula>
    </cfRule>
  </conditionalFormatting>
  <conditionalFormatting sqref="AD37">
    <cfRule type="cellIs" dxfId="19" priority="19" operator="equal">
      <formula>"-"</formula>
    </cfRule>
    <cfRule type="cellIs" dxfId="18" priority="20" operator="equal">
      <formula>"+"</formula>
    </cfRule>
  </conditionalFormatting>
  <conditionalFormatting sqref="AB34:AB35">
    <cfRule type="cellIs" dxfId="17" priority="17" operator="equal">
      <formula>"-"</formula>
    </cfRule>
    <cfRule type="cellIs" dxfId="16" priority="18" operator="equal">
      <formula>"+"</formula>
    </cfRule>
  </conditionalFormatting>
  <conditionalFormatting sqref="AE25">
    <cfRule type="cellIs" dxfId="15" priority="15" operator="equal">
      <formula>"-"</formula>
    </cfRule>
    <cfRule type="cellIs" dxfId="14" priority="16" operator="equal">
      <formula>"+"</formula>
    </cfRule>
  </conditionalFormatting>
  <conditionalFormatting sqref="AE16">
    <cfRule type="cellIs" dxfId="13" priority="13" operator="equal">
      <formula>"-"</formula>
    </cfRule>
    <cfRule type="cellIs" dxfId="12" priority="14" operator="equal">
      <formula>"+"</formula>
    </cfRule>
  </conditionalFormatting>
  <conditionalFormatting sqref="AF16">
    <cfRule type="cellIs" dxfId="11" priority="11" operator="equal">
      <formula>"-"</formula>
    </cfRule>
    <cfRule type="cellIs" dxfId="10" priority="12" operator="equal">
      <formula>"+"</formula>
    </cfRule>
  </conditionalFormatting>
  <conditionalFormatting sqref="AE23">
    <cfRule type="cellIs" dxfId="9" priority="9" operator="equal">
      <formula>"-"</formula>
    </cfRule>
    <cfRule type="cellIs" dxfId="8" priority="10" operator="equal">
      <formula>"+"</formula>
    </cfRule>
  </conditionalFormatting>
  <conditionalFormatting sqref="AD25">
    <cfRule type="cellIs" dxfId="7" priority="7" operator="equal">
      <formula>"-"</formula>
    </cfRule>
    <cfRule type="cellIs" dxfId="6" priority="8" operator="equal">
      <formula>"+"</formula>
    </cfRule>
  </conditionalFormatting>
  <conditionalFormatting sqref="AF27">
    <cfRule type="cellIs" dxfId="5" priority="5" operator="equal">
      <formula>"-"</formula>
    </cfRule>
    <cfRule type="cellIs" dxfId="4" priority="6" operator="equal">
      <formula>"+"</formula>
    </cfRule>
  </conditionalFormatting>
  <conditionalFormatting sqref="AE29:AF29">
    <cfRule type="cellIs" dxfId="3" priority="3" operator="equal">
      <formula>"-"</formula>
    </cfRule>
    <cfRule type="cellIs" dxfId="2" priority="4" operator="equal">
      <formula>"+"</formula>
    </cfRule>
  </conditionalFormatting>
  <conditionalFormatting sqref="AB39:AC39">
    <cfRule type="cellIs" dxfId="1" priority="1" operator="equal">
      <formula>"-"</formula>
    </cfRule>
    <cfRule type="cellIs" dxfId="0" priority="2" operator="equal">
      <formula>"+"</formula>
    </cfRule>
  </conditionalFormatting>
  <printOptions horizontalCentered="1" verticalCentered="1"/>
  <pageMargins left="0" right="0" top="0" bottom="0" header="0" footer="0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2025-07-11T11:17:57Z</dcterms:modified>
</cp:coreProperties>
</file>