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0370" yWindow="-120" windowWidth="20730" windowHeight="11760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1" l="1"/>
  <c r="K20" i="1" s="1"/>
  <c r="K17" i="1"/>
  <c r="J5" i="1"/>
  <c r="K8" i="1" s="1"/>
  <c r="J4" i="1"/>
  <c r="J3" i="1"/>
  <c r="K18" i="1" l="1"/>
  <c r="J8" i="1"/>
  <c r="L23" i="1" l="1"/>
  <c r="K10" i="1"/>
  <c r="K11" i="1"/>
  <c r="K12" i="1"/>
  <c r="K9" i="1"/>
  <c r="K14" i="1" l="1"/>
  <c r="K15" i="1"/>
  <c r="J23" i="1" s="1"/>
  <c r="K23" i="1" l="1"/>
</calcChain>
</file>

<file path=xl/sharedStrings.xml><?xml version="1.0" encoding="utf-8"?>
<sst xmlns="http://schemas.openxmlformats.org/spreadsheetml/2006/main" count="27" uniqueCount="27">
  <si>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</si>
  <si>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</si>
  <si>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</si>
  <si>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</si>
  <si>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>ENTRATE</t>
  </si>
  <si>
    <t>TUTORATO</t>
  </si>
  <si>
    <t>Contributi diversi</t>
  </si>
  <si>
    <t>TOTALE GENERALE USCITE</t>
  </si>
  <si>
    <t xml:space="preserve"> Coordinamento non inferiore al 10% </t>
  </si>
  <si>
    <t xml:space="preserve">Personale T.A. non inferiore al 15%  </t>
  </si>
  <si>
    <t>DOCENZE</t>
  </si>
  <si>
    <t>Ore</t>
  </si>
  <si>
    <t xml:space="preserve">Contributi Phd students in presenza </t>
  </si>
  <si>
    <t>n.</t>
  </si>
  <si>
    <t>Quota</t>
  </si>
  <si>
    <t xml:space="preserve">Contributi FAD </t>
  </si>
  <si>
    <t xml:space="preserve">Contributi professionisti in presenza </t>
  </si>
  <si>
    <t>ENTRATE FAD</t>
  </si>
  <si>
    <t>compenso/spesa</t>
  </si>
  <si>
    <t>Studenti</t>
  </si>
  <si>
    <t>Totale entrate</t>
  </si>
  <si>
    <t xml:space="preserve">Materiale didattico/cancelleria: </t>
  </si>
  <si>
    <t>TOTALE USCITE</t>
  </si>
  <si>
    <t>SUBTOTALE</t>
  </si>
  <si>
    <t>Solo per i Corsi la cui iscrizione sia superiore ad € 250,00                Quote da destinare all’Amministrazione / Dipartimento</t>
  </si>
  <si>
    <r>
      <t xml:space="preserve">PIANO FINANZIARIO CORSI DI PERFEZIONAMENTO E AGGIORNAMENTO PROFESSIONALE, </t>
    </r>
    <r>
      <rPr>
        <b/>
        <i/>
        <sz val="10"/>
        <color theme="1"/>
        <rFont val="Arial"/>
        <family val="2"/>
      </rPr>
      <t>SHORT MASTER</t>
    </r>
    <r>
      <rPr>
        <b/>
        <sz val="10"/>
        <color theme="1"/>
        <rFont val="Arial"/>
        <family val="2"/>
      </rPr>
      <t xml:space="preserve">, </t>
    </r>
    <r>
      <rPr>
        <b/>
        <i/>
        <sz val="10"/>
        <color theme="1"/>
        <rFont val="Arial"/>
        <family val="2"/>
      </rPr>
      <t>SPECIFIC SKILL TRAINING</t>
    </r>
    <r>
      <rPr>
        <b/>
        <sz val="10"/>
        <color theme="1"/>
        <rFont val="Arial"/>
        <family val="2"/>
      </rPr>
      <t xml:space="preserve">, </t>
    </r>
    <r>
      <rPr>
        <b/>
        <i/>
        <sz val="10"/>
        <color theme="1"/>
        <rFont val="Arial"/>
        <family val="2"/>
      </rPr>
      <t>SUMMER</t>
    </r>
    <r>
      <rPr>
        <b/>
        <sz val="10"/>
        <color theme="1"/>
        <rFont val="Arial"/>
        <family val="2"/>
      </rPr>
      <t xml:space="preserve"> E </t>
    </r>
    <r>
      <rPr>
        <b/>
        <i/>
        <sz val="10"/>
        <color theme="1"/>
        <rFont val="Arial"/>
        <family val="2"/>
      </rPr>
      <t>WINTER SCHOOL</t>
    </r>
  </si>
  <si>
    <t>Altro (coffee/lunch breaks/welcome dinner)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</si>
</sst>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0" tint="-0.14999847407452621"/>
      <name val="Calibri"/>
      <family val="2"/>
      <scheme val="minor"/>
    </font>
    <font>
      <sz val="10"/>
      <color theme="0" tint="-0.1499984740745262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horizontal="left" vertical="center"/>
    </xf>
    <xf numFmtId="164" fontId="1" fillId="2" borderId="7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horizontal="left" vertical="center" wrapText="1"/>
    </xf>
    <xf numFmtId="164" fontId="4" fillId="5" borderId="0" xfId="0" applyNumberFormat="1" applyFont="1" applyFill="1" applyAlignment="1">
      <alignment vertical="center"/>
    </xf>
    <xf numFmtId="165" fontId="1" fillId="5" borderId="1" xfId="0" applyNumberFormat="1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164" fontId="4" fillId="5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4" fontId="1" fillId="7" borderId="1" xfId="0" applyNumberFormat="1" applyFont="1" applyFill="1" applyBorder="1" applyAlignment="1">
      <alignment horizontal="left" vertical="center" wrapText="1"/>
    </xf>
    <xf numFmtId="164" fontId="1" fillId="6" borderId="1" xfId="0" applyNumberFormat="1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/>
    </xf>
    <xf numFmtId="164" fontId="4" fillId="0" borderId="16" xfId="0" applyNumberFormat="1" applyFont="1" applyFill="1" applyBorder="1" applyAlignment="1">
      <alignment vertical="center"/>
    </xf>
    <xf numFmtId="165" fontId="4" fillId="0" borderId="13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/>
    </xf>
    <xf numFmtId="166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165" fontId="1" fillId="4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5" fontId="1" fillId="8" borderId="7" xfId="0" applyNumberFormat="1" applyFont="1" applyFill="1" applyBorder="1" applyAlignment="1">
      <alignment horizontal="center" vertical="center"/>
    </xf>
    <xf numFmtId="164" fontId="1" fillId="9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65" fontId="4" fillId="8" borderId="1" xfId="0" applyNumberFormat="1" applyFont="1" applyFill="1" applyBorder="1" applyAlignment="1">
      <alignment vertical="center"/>
    </xf>
    <xf numFmtId="0" fontId="4" fillId="0" borderId="0" xfId="0" applyFont="1"/>
    <xf numFmtId="0" fontId="3" fillId="0" borderId="0" xfId="0" applyFont="1" applyFill="1"/>
    <xf numFmtId="164" fontId="3" fillId="0" borderId="0" xfId="0" applyNumberFormat="1" applyFont="1"/>
    <xf numFmtId="165" fontId="3" fillId="0" borderId="0" xfId="0" applyNumberFormat="1" applyFont="1"/>
    <xf numFmtId="165" fontId="5" fillId="4" borderId="1" xfId="0" applyNumberFormat="1" applyFont="1" applyFill="1" applyBorder="1" applyAlignment="1">
      <alignment vertical="center"/>
    </xf>
    <xf numFmtId="165" fontId="6" fillId="0" borderId="0" xfId="0" applyNumberFormat="1" applyFont="1" applyFill="1"/>
    <xf numFmtId="165" fontId="7" fillId="0" borderId="1" xfId="0" applyNumberFormat="1" applyFont="1" applyFill="1" applyBorder="1" applyAlignment="1">
      <alignment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4" workbookViewId="0">
      <selection activeCell="L16" sqref="L16"/>
    </sheetView>
  </sheetViews>
  <sheetFormatPr defaultRowHeight="12.75" x14ac:dyDescent="0.2"/>
  <cols>
    <col min="1" max="1" width="8.85546875" style="1" customWidth="1"/>
    <col min="2" max="2" width="9.85546875" style="1" customWidth="1"/>
    <col min="3" max="3" width="8.42578125" style="1" customWidth="1"/>
    <col min="4" max="6" width="9.140625" style="1" customWidth="1"/>
    <col min="7" max="7" width="5.85546875" style="1" customWidth="1"/>
    <col min="8" max="8" width="13.5703125" style="1" customWidth="1"/>
    <col min="9" max="9" width="5.5703125" style="1" customWidth="1"/>
    <col min="10" max="10" width="13.5703125" style="50" customWidth="1"/>
    <col min="11" max="11" width="17.85546875" style="51" customWidth="1"/>
    <col min="12" max="12" width="19.85546875" style="1" bestFit="1" customWidth="1"/>
    <col min="13" max="13" width="16.85546875" style="1" bestFit="1" customWidth="1"/>
    <col min="14" max="14" width="11.5703125" style="1" bestFit="1" customWidth="1"/>
    <col min="15" max="16384" width="9.140625" style="1"/>
  </cols>
  <sheetData>
    <row r="1" spans="1:14" ht="42" customHeight="1" x14ac:dyDescent="0.2">
      <c r="A1" s="55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7"/>
    </row>
    <row r="2" spans="1:14" ht="21" customHeight="1" x14ac:dyDescent="0.2">
      <c r="A2" s="2"/>
      <c r="B2" s="2"/>
      <c r="C2" s="2"/>
      <c r="D2" s="2"/>
      <c r="E2" s="2"/>
      <c r="F2" s="2"/>
      <c r="G2" s="2"/>
      <c r="H2" s="2" t="s">
        <v>14</v>
      </c>
      <c r="I2" s="2" t="s">
        <v>13</v>
      </c>
      <c r="J2" s="2"/>
      <c r="K2" s="2"/>
    </row>
    <row r="3" spans="1:14" ht="22.9" customHeight="1" x14ac:dyDescent="0.2">
      <c r="A3" s="3"/>
      <c r="B3" s="3"/>
      <c r="C3" s="61" t="s">
        <v>16</v>
      </c>
      <c r="D3" s="62"/>
      <c r="E3" s="62"/>
      <c r="F3" s="62"/>
      <c r="G3" s="63"/>
      <c r="H3" s="4">
        <v>1000</v>
      </c>
      <c r="I3" s="5">
        <v>0</v>
      </c>
      <c r="J3" s="6">
        <f>H3*I3</f>
        <v>0</v>
      </c>
      <c r="K3" s="3"/>
    </row>
    <row r="4" spans="1:14" ht="22.9" customHeight="1" x14ac:dyDescent="0.2">
      <c r="A4" s="7"/>
      <c r="B4" s="7"/>
      <c r="C4" s="61" t="s">
        <v>12</v>
      </c>
      <c r="D4" s="62"/>
      <c r="E4" s="62"/>
      <c r="F4" s="62"/>
      <c r="G4" s="63"/>
      <c r="H4" s="4">
        <v>750</v>
      </c>
      <c r="I4" s="5">
        <v>10</v>
      </c>
      <c r="J4" s="6">
        <f>H4*I4</f>
        <v>7500</v>
      </c>
      <c r="K4" s="7"/>
    </row>
    <row r="5" spans="1:14" ht="22.9" customHeight="1" x14ac:dyDescent="0.2">
      <c r="A5" s="7"/>
      <c r="B5" s="7"/>
      <c r="C5" s="61" t="s">
        <v>15</v>
      </c>
      <c r="D5" s="62"/>
      <c r="E5" s="62"/>
      <c r="F5" s="62"/>
      <c r="G5" s="63"/>
      <c r="H5" s="4">
        <v>230</v>
      </c>
      <c r="I5" s="5">
        <v>0</v>
      </c>
      <c r="J5" s="6">
        <f>H5*I5</f>
        <v>0</v>
      </c>
      <c r="K5" s="7"/>
    </row>
    <row r="6" spans="1:14" ht="23.45" customHeight="1" x14ac:dyDescent="0.2">
      <c r="A6" s="7"/>
      <c r="B6" s="7"/>
      <c r="C6" s="64" t="s">
        <v>6</v>
      </c>
      <c r="D6" s="65"/>
      <c r="E6" s="65"/>
      <c r="F6" s="65"/>
      <c r="G6" s="66"/>
      <c r="H6" s="8"/>
      <c r="I6" s="8"/>
      <c r="J6" s="9"/>
      <c r="K6" s="7"/>
    </row>
    <row r="7" spans="1:14" ht="18.75" customHeight="1" x14ac:dyDescent="0.2">
      <c r="A7" s="67"/>
      <c r="B7" s="68"/>
      <c r="C7" s="68"/>
      <c r="D7" s="68"/>
      <c r="E7" s="68"/>
      <c r="F7" s="68"/>
      <c r="G7" s="68"/>
      <c r="H7" s="68"/>
      <c r="I7" s="69"/>
      <c r="J7" s="10" t="s">
        <v>4</v>
      </c>
      <c r="K7" s="10" t="s">
        <v>17</v>
      </c>
    </row>
    <row r="8" spans="1:14" ht="18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2">
        <f>SUM(J3:J4)</f>
        <v>7500</v>
      </c>
      <c r="K8" s="12">
        <f>J5</f>
        <v>0</v>
      </c>
    </row>
    <row r="9" spans="1:14" ht="22.5" customHeight="1" x14ac:dyDescent="0.2">
      <c r="A9" s="58" t="s">
        <v>24</v>
      </c>
      <c r="B9" s="59"/>
      <c r="C9" s="71" t="s">
        <v>0</v>
      </c>
      <c r="D9" s="72"/>
      <c r="E9" s="72"/>
      <c r="F9" s="72"/>
      <c r="G9" s="73"/>
      <c r="H9" s="13"/>
      <c r="I9" s="13"/>
      <c r="J9" s="14"/>
      <c r="K9" s="15">
        <f>J8/100*9</f>
        <v>675</v>
      </c>
    </row>
    <row r="10" spans="1:14" ht="26.25" customHeight="1" x14ac:dyDescent="0.2">
      <c r="A10" s="58"/>
      <c r="B10" s="59"/>
      <c r="C10" s="16" t="s">
        <v>1</v>
      </c>
      <c r="D10" s="17"/>
      <c r="E10" s="17"/>
      <c r="F10" s="17"/>
      <c r="G10" s="17"/>
      <c r="H10" s="17"/>
      <c r="I10" s="17"/>
      <c r="J10" s="18"/>
      <c r="K10" s="15">
        <f>J8/100*8</f>
        <v>600</v>
      </c>
    </row>
    <row r="11" spans="1:14" ht="21" customHeight="1" x14ac:dyDescent="0.2">
      <c r="A11" s="58"/>
      <c r="B11" s="59"/>
      <c r="C11" s="16" t="s">
        <v>2</v>
      </c>
      <c r="D11" s="17"/>
      <c r="E11" s="17"/>
      <c r="F11" s="17"/>
      <c r="G11" s="17"/>
      <c r="H11" s="17"/>
      <c r="I11" s="17"/>
      <c r="J11" s="18"/>
      <c r="K11" s="15">
        <f>J8/100*1</f>
        <v>75</v>
      </c>
      <c r="N11" s="19"/>
    </row>
    <row r="12" spans="1:14" ht="18.75" customHeight="1" x14ac:dyDescent="0.2">
      <c r="A12" s="58"/>
      <c r="B12" s="59"/>
      <c r="C12" s="16" t="s">
        <v>3</v>
      </c>
      <c r="D12" s="17"/>
      <c r="E12" s="17"/>
      <c r="F12" s="17"/>
      <c r="G12" s="17"/>
      <c r="H12" s="17"/>
      <c r="I12" s="17"/>
      <c r="J12" s="18"/>
      <c r="K12" s="15">
        <f>J8/100*5</f>
        <v>375</v>
      </c>
    </row>
    <row r="13" spans="1:14" x14ac:dyDescent="0.2">
      <c r="A13" s="20"/>
      <c r="B13" s="21"/>
      <c r="C13" s="22"/>
      <c r="D13" s="23"/>
      <c r="E13" s="23"/>
      <c r="F13" s="23"/>
      <c r="G13" s="23"/>
      <c r="H13" s="23"/>
      <c r="I13" s="23"/>
      <c r="J13" s="24"/>
      <c r="K13" s="25"/>
    </row>
    <row r="14" spans="1:14" ht="30" customHeight="1" x14ac:dyDescent="0.2">
      <c r="A14" s="81" t="s">
        <v>8</v>
      </c>
      <c r="B14" s="81"/>
      <c r="C14" s="60"/>
      <c r="D14" s="60"/>
      <c r="E14" s="60"/>
      <c r="F14" s="60"/>
      <c r="G14" s="60"/>
      <c r="H14" s="60"/>
      <c r="I14" s="60"/>
      <c r="J14" s="60"/>
      <c r="K14" s="26">
        <f>L23/100*10</f>
        <v>750</v>
      </c>
    </row>
    <row r="15" spans="1:14" ht="36.75" customHeight="1" x14ac:dyDescent="0.2">
      <c r="A15" s="70" t="s">
        <v>9</v>
      </c>
      <c r="B15" s="70"/>
      <c r="C15" s="82"/>
      <c r="D15" s="83"/>
      <c r="E15" s="83"/>
      <c r="F15" s="83"/>
      <c r="G15" s="83"/>
      <c r="H15" s="83"/>
      <c r="I15" s="83"/>
      <c r="J15" s="84"/>
      <c r="K15" s="27">
        <f>L23/100*15</f>
        <v>1125</v>
      </c>
    </row>
    <row r="16" spans="1:14" ht="15.4" customHeight="1" x14ac:dyDescent="0.2">
      <c r="A16" s="21"/>
      <c r="B16" s="21"/>
      <c r="C16" s="28"/>
      <c r="D16" s="28"/>
      <c r="E16" s="28"/>
      <c r="F16" s="28"/>
      <c r="G16" s="29"/>
      <c r="H16" s="30" t="s">
        <v>19</v>
      </c>
      <c r="I16" s="31" t="s">
        <v>11</v>
      </c>
      <c r="J16" s="32" t="s">
        <v>18</v>
      </c>
      <c r="K16" s="33"/>
    </row>
    <row r="17" spans="1:12" ht="15.4" customHeight="1" x14ac:dyDescent="0.2">
      <c r="A17" s="11"/>
      <c r="B17" s="11"/>
      <c r="C17" s="74" t="s">
        <v>10</v>
      </c>
      <c r="D17" s="75"/>
      <c r="E17" s="75"/>
      <c r="F17" s="75"/>
      <c r="G17" s="76"/>
      <c r="H17" s="34"/>
      <c r="I17" s="35">
        <v>32.5</v>
      </c>
      <c r="J17" s="36">
        <v>100</v>
      </c>
      <c r="K17" s="37">
        <f>I17*J17</f>
        <v>3250</v>
      </c>
    </row>
    <row r="18" spans="1:12" x14ac:dyDescent="0.2">
      <c r="A18" s="11"/>
      <c r="B18" s="11"/>
      <c r="C18" s="77" t="s">
        <v>5</v>
      </c>
      <c r="D18" s="77"/>
      <c r="E18" s="77"/>
      <c r="F18" s="77"/>
      <c r="G18" s="77"/>
      <c r="H18" s="34"/>
      <c r="I18" s="38"/>
      <c r="J18" s="36">
        <v>30</v>
      </c>
      <c r="K18" s="37">
        <f>I18*J18</f>
        <v>0</v>
      </c>
    </row>
    <row r="19" spans="1:12" ht="15.4" customHeight="1" x14ac:dyDescent="0.2">
      <c r="A19" s="11"/>
      <c r="B19" s="11"/>
      <c r="C19" s="77" t="s">
        <v>21</v>
      </c>
      <c r="D19" s="77"/>
      <c r="E19" s="77"/>
      <c r="F19" s="77"/>
      <c r="G19" s="77"/>
      <c r="H19" s="34"/>
      <c r="I19" s="38"/>
      <c r="J19" s="36"/>
      <c r="K19" s="52"/>
    </row>
    <row r="20" spans="1:12" x14ac:dyDescent="0.2">
      <c r="A20" s="11"/>
      <c r="B20" s="11"/>
      <c r="C20" s="77" t="s">
        <v>26</v>
      </c>
      <c r="D20" s="77"/>
      <c r="E20" s="77"/>
      <c r="F20" s="77"/>
      <c r="G20" s="77"/>
      <c r="H20" s="38">
        <f>I3+I4</f>
        <v>10</v>
      </c>
      <c r="I20" s="39"/>
      <c r="J20" s="36">
        <v>65</v>
      </c>
      <c r="K20" s="37">
        <f>H20*J20</f>
        <v>650</v>
      </c>
    </row>
    <row r="21" spans="1:12" x14ac:dyDescent="0.2">
      <c r="A21" s="11"/>
      <c r="B21" s="11"/>
      <c r="C21" s="11"/>
      <c r="D21" s="11"/>
      <c r="E21" s="40"/>
      <c r="F21" s="40"/>
      <c r="G21" s="40"/>
      <c r="H21" s="41"/>
      <c r="I21" s="42"/>
      <c r="J21" s="43"/>
    </row>
    <row r="22" spans="1:12" ht="15.4" customHeight="1" x14ac:dyDescent="0.2">
      <c r="A22" s="11"/>
      <c r="B22" s="78" t="s">
        <v>7</v>
      </c>
      <c r="C22" s="79"/>
      <c r="D22" s="79"/>
      <c r="E22" s="79"/>
      <c r="F22" s="79"/>
      <c r="G22" s="80"/>
      <c r="H22" s="46"/>
      <c r="I22" s="46"/>
      <c r="J22" s="53" t="s">
        <v>23</v>
      </c>
      <c r="K22" s="44" t="s">
        <v>22</v>
      </c>
      <c r="L22" s="45" t="s">
        <v>20</v>
      </c>
    </row>
    <row r="23" spans="1:12" s="49" customFormat="1" ht="15.4" customHeight="1" x14ac:dyDescent="0.2">
      <c r="A23" s="48"/>
      <c r="B23" s="48"/>
      <c r="C23" s="48"/>
      <c r="D23" s="48"/>
      <c r="E23" s="48"/>
      <c r="F23" s="48"/>
      <c r="G23" s="48"/>
      <c r="H23" s="48"/>
      <c r="I23" s="48"/>
      <c r="J23" s="54">
        <f>K9+K10+K11+K12+K14+K15+K17+K18+K20</f>
        <v>7500</v>
      </c>
      <c r="K23" s="47">
        <f>J23+K19</f>
        <v>7500</v>
      </c>
      <c r="L23" s="45">
        <f>J8+K8</f>
        <v>7500</v>
      </c>
    </row>
    <row r="24" spans="1:12" ht="22.15" customHeight="1" x14ac:dyDescent="0.2">
      <c r="J24" s="1"/>
      <c r="K24" s="1"/>
    </row>
    <row r="25" spans="1:12" ht="22.15" customHeight="1" x14ac:dyDescent="0.2">
      <c r="J25" s="1"/>
      <c r="K25" s="1"/>
    </row>
    <row r="26" spans="1:12" ht="17.45" customHeight="1" x14ac:dyDescent="0.2">
      <c r="J26" s="1"/>
      <c r="K26" s="1"/>
    </row>
    <row r="27" spans="1:12" ht="22.15" customHeight="1" x14ac:dyDescent="0.2">
      <c r="J27" s="1"/>
      <c r="K27" s="1"/>
    </row>
    <row r="28" spans="1:12" x14ac:dyDescent="0.2">
      <c r="J28" s="1"/>
      <c r="K28" s="1"/>
    </row>
    <row r="29" spans="1:12" ht="28.15" customHeight="1" x14ac:dyDescent="0.2">
      <c r="J29" s="1"/>
      <c r="K29" s="1"/>
    </row>
    <row r="30" spans="1:12" x14ac:dyDescent="0.2">
      <c r="J30" s="1"/>
      <c r="K30" s="1"/>
    </row>
    <row r="31" spans="1:12" x14ac:dyDescent="0.2">
      <c r="J31" s="1"/>
      <c r="K31" s="1"/>
    </row>
  </sheetData>
  <mergeCells count="20">
    <mergeCell ref="A15:B15"/>
    <mergeCell ref="C9:G9"/>
    <mergeCell ref="C17:G17"/>
    <mergeCell ref="C20:G20"/>
    <mergeCell ref="B22:G22"/>
    <mergeCell ref="C18:G18"/>
    <mergeCell ref="C19:G19"/>
    <mergeCell ref="A14:B14"/>
    <mergeCell ref="C15:J15"/>
    <mergeCell ref="A1:K1"/>
    <mergeCell ref="A9:B12"/>
    <mergeCell ref="C14:D14"/>
    <mergeCell ref="E14:F14"/>
    <mergeCell ref="G14:H14"/>
    <mergeCell ref="I14:J14"/>
    <mergeCell ref="C3:G3"/>
    <mergeCell ref="C6:G6"/>
    <mergeCell ref="A7:I7"/>
    <mergeCell ref="C4:G4"/>
    <mergeCell ref="C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2021-01-08T18:13:56Z</dcterms:modified>
</cp:coreProperties>
</file>